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89" i="1" l="1"/>
  <c r="A289" i="1"/>
  <c r="L288" i="1"/>
  <c r="J288" i="1"/>
  <c r="I288" i="1"/>
  <c r="H288" i="1"/>
  <c r="G288" i="1"/>
  <c r="F288" i="1"/>
  <c r="B279" i="1"/>
  <c r="A279" i="1"/>
  <c r="L278" i="1"/>
  <c r="J278" i="1"/>
  <c r="J289" i="1" s="1"/>
  <c r="I278" i="1"/>
  <c r="H278" i="1"/>
  <c r="H289" i="1" s="1"/>
  <c r="G278" i="1"/>
  <c r="F278" i="1"/>
  <c r="B269" i="1"/>
  <c r="A269" i="1"/>
  <c r="L268" i="1"/>
  <c r="J268" i="1"/>
  <c r="I268" i="1"/>
  <c r="H268" i="1"/>
  <c r="G268" i="1"/>
  <c r="F268" i="1"/>
  <c r="B259" i="1"/>
  <c r="L258" i="1"/>
  <c r="J258" i="1"/>
  <c r="I258" i="1"/>
  <c r="H258" i="1"/>
  <c r="G258" i="1"/>
  <c r="F258" i="1"/>
  <c r="B251" i="1"/>
  <c r="A251" i="1"/>
  <c r="L250" i="1"/>
  <c r="J250" i="1"/>
  <c r="I250" i="1"/>
  <c r="H250" i="1"/>
  <c r="G250" i="1"/>
  <c r="F250" i="1"/>
  <c r="B241" i="1"/>
  <c r="L240" i="1"/>
  <c r="J240" i="1"/>
  <c r="I240" i="1"/>
  <c r="H240" i="1"/>
  <c r="G240" i="1"/>
  <c r="F240" i="1"/>
  <c r="B233" i="1"/>
  <c r="A233" i="1"/>
  <c r="L232" i="1"/>
  <c r="J232" i="1"/>
  <c r="I232" i="1"/>
  <c r="H232" i="1"/>
  <c r="G232" i="1"/>
  <c r="F232" i="1"/>
  <c r="B223" i="1"/>
  <c r="L222" i="1"/>
  <c r="J222" i="1"/>
  <c r="I222" i="1"/>
  <c r="H222" i="1"/>
  <c r="G222" i="1"/>
  <c r="F222" i="1"/>
  <c r="B213" i="1"/>
  <c r="A213" i="1"/>
  <c r="L212" i="1"/>
  <c r="J212" i="1"/>
  <c r="I212" i="1"/>
  <c r="H212" i="1"/>
  <c r="G212" i="1"/>
  <c r="F212" i="1"/>
  <c r="B203" i="1"/>
  <c r="L202" i="1"/>
  <c r="J202" i="1"/>
  <c r="I202" i="1"/>
  <c r="H202" i="1"/>
  <c r="G202" i="1"/>
  <c r="F202" i="1"/>
  <c r="B193" i="1"/>
  <c r="A193" i="1"/>
  <c r="L192" i="1"/>
  <c r="J192" i="1"/>
  <c r="I192" i="1"/>
  <c r="H192" i="1"/>
  <c r="G192" i="1"/>
  <c r="F192" i="1"/>
  <c r="B183" i="1"/>
  <c r="A183" i="1"/>
  <c r="L182" i="1"/>
  <c r="J182" i="1"/>
  <c r="J193" i="1" s="1"/>
  <c r="I182" i="1"/>
  <c r="I193" i="1" s="1"/>
  <c r="H182" i="1"/>
  <c r="G182" i="1"/>
  <c r="F182" i="1"/>
  <c r="F193" i="1" s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J175" i="1" s="1"/>
  <c r="I164" i="1"/>
  <c r="I175" i="1" s="1"/>
  <c r="H164" i="1"/>
  <c r="H175" i="1" s="1"/>
  <c r="G164" i="1"/>
  <c r="G175" i="1" s="1"/>
  <c r="F164" i="1"/>
  <c r="F175" i="1" s="1"/>
  <c r="B156" i="1"/>
  <c r="A156" i="1"/>
  <c r="L155" i="1"/>
  <c r="J155" i="1"/>
  <c r="I155" i="1"/>
  <c r="H155" i="1"/>
  <c r="G155" i="1"/>
  <c r="F155" i="1"/>
  <c r="B146" i="1"/>
  <c r="A146" i="1"/>
  <c r="L145" i="1"/>
  <c r="J145" i="1"/>
  <c r="J156" i="1" s="1"/>
  <c r="I145" i="1"/>
  <c r="I156" i="1" s="1"/>
  <c r="H145" i="1"/>
  <c r="H156" i="1" s="1"/>
  <c r="G145" i="1"/>
  <c r="G156" i="1" s="1"/>
  <c r="F145" i="1"/>
  <c r="F156" i="1" s="1"/>
  <c r="B135" i="1"/>
  <c r="A135" i="1"/>
  <c r="L134" i="1"/>
  <c r="J134" i="1"/>
  <c r="I134" i="1"/>
  <c r="H134" i="1"/>
  <c r="G134" i="1"/>
  <c r="F134" i="1"/>
  <c r="B125" i="1"/>
  <c r="A125" i="1"/>
  <c r="L124" i="1"/>
  <c r="J124" i="1"/>
  <c r="J135" i="1" s="1"/>
  <c r="I124" i="1"/>
  <c r="I135" i="1" s="1"/>
  <c r="H124" i="1"/>
  <c r="H135" i="1" s="1"/>
  <c r="G124" i="1"/>
  <c r="G135" i="1" s="1"/>
  <c r="F124" i="1"/>
  <c r="F135" i="1" s="1"/>
  <c r="B117" i="1"/>
  <c r="A117" i="1"/>
  <c r="L116" i="1"/>
  <c r="J116" i="1"/>
  <c r="I116" i="1"/>
  <c r="H116" i="1"/>
  <c r="G116" i="1"/>
  <c r="F116" i="1"/>
  <c r="B107" i="1"/>
  <c r="A107" i="1"/>
  <c r="L106" i="1"/>
  <c r="L117" i="1" s="1"/>
  <c r="J106" i="1"/>
  <c r="J117" i="1" s="1"/>
  <c r="I106" i="1"/>
  <c r="I117" i="1" s="1"/>
  <c r="H106" i="1"/>
  <c r="G106" i="1"/>
  <c r="F106" i="1"/>
  <c r="F117" i="1" s="1"/>
  <c r="B98" i="1"/>
  <c r="A98" i="1"/>
  <c r="L97" i="1"/>
  <c r="J97" i="1"/>
  <c r="I97" i="1"/>
  <c r="H97" i="1"/>
  <c r="G97" i="1"/>
  <c r="F97" i="1"/>
  <c r="B88" i="1"/>
  <c r="A88" i="1"/>
  <c r="L87" i="1"/>
  <c r="J87" i="1"/>
  <c r="J98" i="1" s="1"/>
  <c r="I87" i="1"/>
  <c r="I98" i="1" s="1"/>
  <c r="H87" i="1"/>
  <c r="G87" i="1"/>
  <c r="F87" i="1"/>
  <c r="F98" i="1" s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I80" i="1" s="1"/>
  <c r="H69" i="1"/>
  <c r="G69" i="1"/>
  <c r="F69" i="1"/>
  <c r="F80" i="1" s="1"/>
  <c r="B60" i="1"/>
  <c r="A60" i="1"/>
  <c r="L59" i="1"/>
  <c r="J59" i="1"/>
  <c r="I59" i="1"/>
  <c r="H59" i="1"/>
  <c r="G59" i="1"/>
  <c r="F59" i="1"/>
  <c r="B50" i="1"/>
  <c r="A50" i="1"/>
  <c r="L49" i="1"/>
  <c r="J49" i="1"/>
  <c r="J60" i="1" s="1"/>
  <c r="I49" i="1"/>
  <c r="I60" i="1" s="1"/>
  <c r="H49" i="1"/>
  <c r="H60" i="1" s="1"/>
  <c r="G49" i="1"/>
  <c r="G60" i="1" s="1"/>
  <c r="F49" i="1"/>
  <c r="F60" i="1" s="1"/>
  <c r="B40" i="1"/>
  <c r="A40" i="1"/>
  <c r="L39" i="1"/>
  <c r="J39" i="1"/>
  <c r="I39" i="1"/>
  <c r="H39" i="1"/>
  <c r="G39" i="1"/>
  <c r="F39" i="1"/>
  <c r="B30" i="1"/>
  <c r="A30" i="1"/>
  <c r="L29" i="1"/>
  <c r="J29" i="1"/>
  <c r="I29" i="1"/>
  <c r="I40" i="1" s="1"/>
  <c r="H29" i="1"/>
  <c r="H40" i="1" s="1"/>
  <c r="G29" i="1"/>
  <c r="G40" i="1" s="1"/>
  <c r="F29" i="1"/>
  <c r="B23" i="1"/>
  <c r="A23" i="1"/>
  <c r="L22" i="1"/>
  <c r="J22" i="1"/>
  <c r="I22" i="1"/>
  <c r="H22" i="1"/>
  <c r="G22" i="1"/>
  <c r="F22" i="1"/>
  <c r="B13" i="1"/>
  <c r="A13" i="1"/>
  <c r="L12" i="1"/>
  <c r="J12" i="1"/>
  <c r="J23" i="1" s="1"/>
  <c r="I12" i="1"/>
  <c r="H12" i="1"/>
  <c r="H23" i="1" s="1"/>
  <c r="G12" i="1"/>
  <c r="F12" i="1"/>
  <c r="L289" i="1" l="1"/>
  <c r="L193" i="1"/>
  <c r="L135" i="1"/>
  <c r="L98" i="1"/>
  <c r="L80" i="1"/>
  <c r="L60" i="1"/>
  <c r="L40" i="1"/>
  <c r="L23" i="1"/>
  <c r="G289" i="1"/>
  <c r="G193" i="1"/>
  <c r="H193" i="1"/>
  <c r="L156" i="1"/>
  <c r="F289" i="1"/>
  <c r="H117" i="1"/>
  <c r="G117" i="1"/>
  <c r="G98" i="1"/>
  <c r="H98" i="1"/>
  <c r="I289" i="1"/>
  <c r="J80" i="1"/>
  <c r="G80" i="1"/>
  <c r="H80" i="1"/>
  <c r="J40" i="1"/>
  <c r="F40" i="1"/>
  <c r="F213" i="1"/>
  <c r="J213" i="1"/>
  <c r="G233" i="1"/>
  <c r="L233" i="1"/>
  <c r="H251" i="1"/>
  <c r="I269" i="1"/>
  <c r="G23" i="1"/>
  <c r="I23" i="1"/>
  <c r="F23" i="1"/>
  <c r="G213" i="1"/>
  <c r="L213" i="1"/>
  <c r="H233" i="1"/>
  <c r="I251" i="1"/>
  <c r="F269" i="1"/>
  <c r="J269" i="1"/>
  <c r="H213" i="1"/>
  <c r="I233" i="1"/>
  <c r="F251" i="1"/>
  <c r="J251" i="1"/>
  <c r="G269" i="1"/>
  <c r="L269" i="1"/>
  <c r="I213" i="1"/>
  <c r="F233" i="1"/>
  <c r="J233" i="1"/>
  <c r="G251" i="1"/>
  <c r="L251" i="1"/>
  <c r="H269" i="1"/>
</calcChain>
</file>

<file path=xl/sharedStrings.xml><?xml version="1.0" encoding="utf-8"?>
<sst xmlns="http://schemas.openxmlformats.org/spreadsheetml/2006/main" count="479" uniqueCount="129">
  <si>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</si>
  <si>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</si>
  <si>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</si>
  <si>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</si>
  <si>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</si>
  <si>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</si>
  <si>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</si>
  <si>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</si>
  <si>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</si>
  <si>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</si>
  <si>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</si>
  <si>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</si>
  <si>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</si>
  <si>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</si>
  <si>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</si>
  <si>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</si>
  <si>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</si>
  <si>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</si>
  <si>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</si>
  <si>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</si>
  <si>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</si>
  <si>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</si>
  <si>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</si>
  <si>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</si>
  <si>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</si>
  <si>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</si>
  <si>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</si>
  <si>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</si>
  <si>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</si>
  <si>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</si>
  <si>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</si>
  <si>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</si>
  <si>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</si>
  <si>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</si>
  <si>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</si>
  <si>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</si>
  <si>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</si>
  <si>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</si>
  <si>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</si>
  <si>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вязкая молоч. гречневая с сахаром</t>
  </si>
  <si>
    <t>Яблоко свежее</t>
  </si>
  <si>
    <t>Какао с молоком</t>
  </si>
  <si>
    <t>Огурцы натуральные</t>
  </si>
  <si>
    <t xml:space="preserve">Борщ ставропольский </t>
  </si>
  <si>
    <t>Котлета из говядины с соусом красным основным</t>
  </si>
  <si>
    <t>Компот из сухофруктов</t>
  </si>
  <si>
    <t xml:space="preserve">Хлеб пшеничный </t>
  </si>
  <si>
    <t>Хлеб пшенично-ржаной</t>
  </si>
  <si>
    <t>хлебобул.</t>
  </si>
  <si>
    <t>Бутерброд с маслом</t>
  </si>
  <si>
    <t>268/824</t>
  </si>
  <si>
    <t>Запенка рисовая с творогом со сметаной</t>
  </si>
  <si>
    <t xml:space="preserve">Чай с сахаром </t>
  </si>
  <si>
    <t xml:space="preserve">Яблоко свежее </t>
  </si>
  <si>
    <t xml:space="preserve">Суп - лапша домашняя </t>
  </si>
  <si>
    <t>Рагу из овощей</t>
  </si>
  <si>
    <t xml:space="preserve">Птица отварная с маслом </t>
  </si>
  <si>
    <t>113/114</t>
  </si>
  <si>
    <t>Каша вязкая молочная манная с сахаром</t>
  </si>
  <si>
    <t>Печенье</t>
  </si>
  <si>
    <t>Кофейный напиток с молоком</t>
  </si>
  <si>
    <t>Хлеб пшенично-ржаный</t>
  </si>
  <si>
    <t xml:space="preserve">Огурцы свежие </t>
  </si>
  <si>
    <t xml:space="preserve">Суп картофельный с перловой крупой </t>
  </si>
  <si>
    <t>Зразы рубленые из говядины с соусом красным основным</t>
  </si>
  <si>
    <t>274/824</t>
  </si>
  <si>
    <t xml:space="preserve">Каша вязкая пшеничная </t>
  </si>
  <si>
    <t xml:space="preserve">Макаронные изделия отварные </t>
  </si>
  <si>
    <t xml:space="preserve">Капуста тушеная </t>
  </si>
  <si>
    <t>Кисель из сока</t>
  </si>
  <si>
    <t xml:space="preserve">Плов из птицы </t>
  </si>
  <si>
    <t xml:space="preserve">Икра свекольная </t>
  </si>
  <si>
    <t>Чай с сахаром</t>
  </si>
  <si>
    <t>Хлеб пшеничный</t>
  </si>
  <si>
    <t>Огурцы свежие</t>
  </si>
  <si>
    <t xml:space="preserve">Щи из свежей капусты с картофелем </t>
  </si>
  <si>
    <t xml:space="preserve">Котлета рыбная с соусом красным  основным </t>
  </si>
  <si>
    <t xml:space="preserve">Пюре картофельное </t>
  </si>
  <si>
    <t xml:space="preserve">Компот из сухофруктов </t>
  </si>
  <si>
    <t>234/824</t>
  </si>
  <si>
    <t>-</t>
  </si>
  <si>
    <t xml:space="preserve">Оладьи с повидлом </t>
  </si>
  <si>
    <t xml:space="preserve">Какао с молоком </t>
  </si>
  <si>
    <t>Суп картофельный с пшеном</t>
  </si>
  <si>
    <t>Котлета из филе бройлера-цыпленка с соусом</t>
  </si>
  <si>
    <t>295/824</t>
  </si>
  <si>
    <t>Каша вязкая перловая</t>
  </si>
  <si>
    <t>Кисель из сока натурального</t>
  </si>
  <si>
    <t>Каша вязкая молочная пшенная с сахаром</t>
  </si>
  <si>
    <t>Бутерброд с повидлом</t>
  </si>
  <si>
    <t>Огурцы натуральные свежие</t>
  </si>
  <si>
    <t>Борщ ставропольский</t>
  </si>
  <si>
    <t>Котлета из минтая с соусом красным основным</t>
  </si>
  <si>
    <t>Пюре картофельное</t>
  </si>
  <si>
    <t>Каша вязкая молочная «Геркулес» с сахаром</t>
  </si>
  <si>
    <t xml:space="preserve">Яблоко свежее                                    </t>
  </si>
  <si>
    <t>Суп картофельный с фасолью</t>
  </si>
  <si>
    <t>Каша вязкая пшенная</t>
  </si>
  <si>
    <t>Биточек из минтая с маслом</t>
  </si>
  <si>
    <t>Щи из свежей капусты с картофелем</t>
  </si>
  <si>
    <t>Икра свекольная</t>
  </si>
  <si>
    <t>Каша вязкая молочная манная с сахаром сливочным</t>
  </si>
  <si>
    <t>Суп картофельный</t>
  </si>
  <si>
    <t>Плов из птицы</t>
  </si>
  <si>
    <t>Компот из с/фруктов</t>
  </si>
  <si>
    <t>Запеканка рисовая с творогом со сметаной</t>
  </si>
  <si>
    <t>Суп картофельный с пшеничной крупой</t>
  </si>
  <si>
    <t>Голубцы любительские с соусом красным основ.</t>
  </si>
  <si>
    <t>131/824</t>
  </si>
  <si>
    <t>Каша вязкая гречневая</t>
  </si>
  <si>
    <t xml:space="preserve">Омлет натуральный </t>
  </si>
  <si>
    <t>Икра кабачковая</t>
  </si>
  <si>
    <t xml:space="preserve">Суп - лапша домашняя  </t>
  </si>
  <si>
    <t>Птица отварная с маслом</t>
  </si>
  <si>
    <t>Суп картофельный с горохом</t>
  </si>
  <si>
    <t>Тефтели из говядины с соусом красным основ.</t>
  </si>
  <si>
    <t>278/331</t>
  </si>
  <si>
    <t>Капуста тушеная</t>
  </si>
  <si>
    <t>Оладьи со сметаной</t>
  </si>
  <si>
    <t>Птица, тушенная в соусе</t>
  </si>
  <si>
    <t>290/824</t>
  </si>
  <si>
    <t>Каша вязкая пшеничная</t>
  </si>
  <si>
    <t>Лапшевник с творогом с молоком сгущенным</t>
  </si>
  <si>
    <t>Суп картофельный с рисом</t>
  </si>
  <si>
    <t>Котлета рыбная с соусом красным основным</t>
  </si>
  <si>
    <t>Каша молочная вязкая рисовая с сахаром</t>
  </si>
  <si>
    <t xml:space="preserve">Печенье </t>
  </si>
  <si>
    <t>МОУ СОШ №12  п. Терек</t>
  </si>
  <si>
    <t>Сазанов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</si>
</sst>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0" fontId="1" fillId="0" borderId="2" xfId="0" applyFont="1" applyBorder="1"/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9"/>
  <sheetViews>
    <sheetView tabSelected="1" zoomScaleNormal="100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O10" sqref="O1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2" t="s">
        <v>127</v>
      </c>
      <c r="D1" s="53"/>
      <c r="E1" s="53"/>
      <c r="F1" s="12" t="s">
        <v>15</v>
      </c>
      <c r="G1" s="2" t="s">
        <v>16</v>
      </c>
      <c r="H1" s="54" t="s">
        <v>38</v>
      </c>
      <c r="I1" s="54"/>
      <c r="J1" s="54"/>
      <c r="K1" s="54"/>
    </row>
    <row r="2" spans="1:12" ht="18" x14ac:dyDescent="0.2">
      <c r="A2" s="32" t="s">
        <v>5</v>
      </c>
      <c r="C2" s="2"/>
      <c r="G2" s="2" t="s">
        <v>17</v>
      </c>
      <c r="H2" s="54" t="s">
        <v>128</v>
      </c>
      <c r="I2" s="54"/>
      <c r="J2" s="54"/>
      <c r="K2" s="54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>
        <v>1</v>
      </c>
      <c r="I3" s="45">
        <v>6</v>
      </c>
      <c r="J3" s="46">
        <v>2026</v>
      </c>
      <c r="K3" s="1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6" t="s">
        <v>39</v>
      </c>
      <c r="F6" s="37">
        <v>205</v>
      </c>
      <c r="G6" s="37">
        <v>8.61</v>
      </c>
      <c r="H6" s="37">
        <v>9.1300000000000008</v>
      </c>
      <c r="I6" s="37">
        <v>38.229999999999997</v>
      </c>
      <c r="J6" s="37">
        <v>269.52999999999997</v>
      </c>
      <c r="K6" s="38">
        <v>174</v>
      </c>
      <c r="L6" s="37">
        <v>12.72</v>
      </c>
    </row>
    <row r="7" spans="1:12" ht="15" x14ac:dyDescent="0.25">
      <c r="A7" s="23"/>
      <c r="B7" s="15"/>
      <c r="C7" s="11"/>
      <c r="D7" s="7" t="s">
        <v>21</v>
      </c>
      <c r="E7" s="39" t="s">
        <v>41</v>
      </c>
      <c r="F7" s="40">
        <v>200</v>
      </c>
      <c r="G7" s="40">
        <v>3.76</v>
      </c>
      <c r="H7" s="40">
        <v>3.2</v>
      </c>
      <c r="I7" s="40">
        <v>26.74</v>
      </c>
      <c r="J7" s="40">
        <v>150.80000000000001</v>
      </c>
      <c r="K7" s="41">
        <v>382</v>
      </c>
      <c r="L7" s="40">
        <v>12.9</v>
      </c>
    </row>
    <row r="8" spans="1:12" ht="15" x14ac:dyDescent="0.25">
      <c r="A8" s="23"/>
      <c r="B8" s="15"/>
      <c r="C8" s="11"/>
      <c r="D8" s="7" t="s">
        <v>48</v>
      </c>
      <c r="E8" s="39" t="s">
        <v>49</v>
      </c>
      <c r="F8" s="40">
        <v>40</v>
      </c>
      <c r="G8" s="40">
        <v>2.36</v>
      </c>
      <c r="H8" s="40">
        <v>7.52</v>
      </c>
      <c r="I8" s="40">
        <v>14.98</v>
      </c>
      <c r="J8" s="40">
        <v>137.04</v>
      </c>
      <c r="K8" s="41">
        <v>1</v>
      </c>
      <c r="L8" s="40">
        <v>14.28</v>
      </c>
    </row>
    <row r="9" spans="1:12" ht="15" x14ac:dyDescent="0.25">
      <c r="A9" s="23"/>
      <c r="B9" s="15"/>
      <c r="C9" s="11"/>
      <c r="D9" s="7" t="s">
        <v>23</v>
      </c>
      <c r="E9" s="39" t="s">
        <v>40</v>
      </c>
      <c r="F9" s="40">
        <v>150</v>
      </c>
      <c r="G9" s="40">
        <v>0.6</v>
      </c>
      <c r="H9" s="40"/>
      <c r="I9" s="40">
        <v>14.7</v>
      </c>
      <c r="J9" s="40">
        <v>61.2</v>
      </c>
      <c r="K9" s="41">
        <v>338</v>
      </c>
      <c r="L9" s="40">
        <v>13.5</v>
      </c>
    </row>
    <row r="10" spans="1:12" ht="15" x14ac:dyDescent="0.25">
      <c r="A10" s="23"/>
      <c r="B10" s="15"/>
      <c r="C10" s="11"/>
      <c r="D10" s="6"/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4"/>
      <c r="B12" s="17"/>
      <c r="C12" s="8"/>
      <c r="D12" s="18" t="s">
        <v>32</v>
      </c>
      <c r="E12" s="9"/>
      <c r="F12" s="19">
        <f>SUM(F6:F11)</f>
        <v>595</v>
      </c>
      <c r="G12" s="19">
        <f>SUM(G6:G11)</f>
        <v>15.329999999999998</v>
      </c>
      <c r="H12" s="19">
        <f>SUM(H6:H11)</f>
        <v>19.850000000000001</v>
      </c>
      <c r="I12" s="19">
        <f>SUM(I6:I11)</f>
        <v>94.65</v>
      </c>
      <c r="J12" s="19">
        <f>SUM(J6:J11)</f>
        <v>618.57000000000005</v>
      </c>
      <c r="K12" s="25"/>
      <c r="L12" s="19">
        <f>SUM(L6:L11)</f>
        <v>53.4</v>
      </c>
    </row>
    <row r="13" spans="1:12" ht="15" x14ac:dyDescent="0.25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39" t="s">
        <v>42</v>
      </c>
      <c r="F13" s="40">
        <v>100</v>
      </c>
      <c r="G13" s="40">
        <v>0.8</v>
      </c>
      <c r="H13" s="40"/>
      <c r="I13" s="40">
        <v>3.4</v>
      </c>
      <c r="J13" s="40">
        <v>16.8</v>
      </c>
      <c r="K13" s="41">
        <v>71</v>
      </c>
      <c r="L13" s="40">
        <v>11.22</v>
      </c>
    </row>
    <row r="14" spans="1:12" ht="15" x14ac:dyDescent="0.25">
      <c r="A14" s="23"/>
      <c r="B14" s="15"/>
      <c r="C14" s="11"/>
      <c r="D14" s="7" t="s">
        <v>26</v>
      </c>
      <c r="E14" s="39" t="s">
        <v>43</v>
      </c>
      <c r="F14" s="40">
        <v>250</v>
      </c>
      <c r="G14" s="40">
        <v>2.52</v>
      </c>
      <c r="H14" s="40">
        <v>3.69</v>
      </c>
      <c r="I14" s="40">
        <v>15.39</v>
      </c>
      <c r="J14" s="40">
        <v>104.85</v>
      </c>
      <c r="K14" s="41">
        <v>57</v>
      </c>
      <c r="L14" s="40">
        <v>14.53</v>
      </c>
    </row>
    <row r="15" spans="1:12" ht="15" x14ac:dyDescent="0.25">
      <c r="A15" s="23"/>
      <c r="B15" s="15"/>
      <c r="C15" s="11"/>
      <c r="D15" s="7" t="s">
        <v>27</v>
      </c>
      <c r="E15" s="39" t="s">
        <v>44</v>
      </c>
      <c r="F15" s="40">
        <v>150</v>
      </c>
      <c r="G15" s="40">
        <v>15.4</v>
      </c>
      <c r="H15" s="40">
        <v>12.1</v>
      </c>
      <c r="I15" s="40">
        <v>26.9</v>
      </c>
      <c r="J15" s="40">
        <v>278.10000000000002</v>
      </c>
      <c r="K15" s="41" t="s">
        <v>50</v>
      </c>
      <c r="L15" s="40">
        <v>76.63</v>
      </c>
    </row>
    <row r="16" spans="1:12" ht="15" x14ac:dyDescent="0.25">
      <c r="A16" s="23"/>
      <c r="B16" s="15"/>
      <c r="C16" s="11"/>
      <c r="D16" s="7" t="s">
        <v>28</v>
      </c>
      <c r="E16" s="39" t="s">
        <v>67</v>
      </c>
      <c r="F16" s="40">
        <v>180</v>
      </c>
      <c r="G16" s="40">
        <v>6.43</v>
      </c>
      <c r="H16" s="40">
        <v>5.81</v>
      </c>
      <c r="I16" s="40">
        <v>34.299999999999997</v>
      </c>
      <c r="J16" s="40">
        <v>215.21</v>
      </c>
      <c r="K16" s="41">
        <v>309</v>
      </c>
      <c r="L16" s="40">
        <v>10.37</v>
      </c>
    </row>
    <row r="17" spans="1:12" ht="15" x14ac:dyDescent="0.25">
      <c r="A17" s="23"/>
      <c r="B17" s="15"/>
      <c r="C17" s="11"/>
      <c r="D17" s="7" t="s">
        <v>29</v>
      </c>
      <c r="E17" s="39" t="s">
        <v>45</v>
      </c>
      <c r="F17" s="40">
        <v>200</v>
      </c>
      <c r="G17" s="40">
        <v>0.08</v>
      </c>
      <c r="H17" s="40"/>
      <c r="I17" s="40">
        <v>21.82</v>
      </c>
      <c r="J17" s="40">
        <v>87.6</v>
      </c>
      <c r="K17" s="41">
        <v>349</v>
      </c>
      <c r="L17" s="40">
        <v>4.3499999999999996</v>
      </c>
    </row>
    <row r="18" spans="1:12" ht="15" x14ac:dyDescent="0.25">
      <c r="A18" s="23"/>
      <c r="B18" s="15"/>
      <c r="C18" s="11"/>
      <c r="D18" s="7" t="s">
        <v>30</v>
      </c>
      <c r="E18" s="39" t="s">
        <v>46</v>
      </c>
      <c r="F18" s="40">
        <v>50</v>
      </c>
      <c r="G18" s="40">
        <v>3.8</v>
      </c>
      <c r="H18" s="40">
        <v>0.45</v>
      </c>
      <c r="I18" s="40">
        <v>24.85</v>
      </c>
      <c r="J18" s="40">
        <v>118.65</v>
      </c>
      <c r="K18" s="41"/>
      <c r="L18" s="40">
        <v>3.8</v>
      </c>
    </row>
    <row r="19" spans="1:12" ht="15" x14ac:dyDescent="0.25">
      <c r="A19" s="23"/>
      <c r="B19" s="15"/>
      <c r="C19" s="11"/>
      <c r="D19" s="7" t="s">
        <v>31</v>
      </c>
      <c r="E19" s="39" t="s">
        <v>47</v>
      </c>
      <c r="F19" s="40">
        <v>20</v>
      </c>
      <c r="G19" s="40">
        <v>1.32</v>
      </c>
      <c r="H19" s="40">
        <v>0.24</v>
      </c>
      <c r="I19" s="40">
        <v>6.68</v>
      </c>
      <c r="J19" s="40">
        <v>34.159999999999997</v>
      </c>
      <c r="K19" s="41"/>
      <c r="L19" s="40">
        <v>1.52</v>
      </c>
    </row>
    <row r="20" spans="1:12" ht="15" x14ac:dyDescent="0.25">
      <c r="A20" s="23"/>
      <c r="B20" s="15"/>
      <c r="C20" s="11"/>
      <c r="D20" s="6"/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4"/>
      <c r="B22" s="17"/>
      <c r="C22" s="8"/>
      <c r="D22" s="18" t="s">
        <v>32</v>
      </c>
      <c r="E22" s="9"/>
      <c r="F22" s="19">
        <f>SUM(F13:F21)</f>
        <v>950</v>
      </c>
      <c r="G22" s="19">
        <f t="shared" ref="G22:J22" si="0">SUM(G13:G21)</f>
        <v>30.349999999999998</v>
      </c>
      <c r="H22" s="19">
        <f t="shared" si="0"/>
        <v>22.289999999999996</v>
      </c>
      <c r="I22" s="19">
        <f t="shared" si="0"/>
        <v>133.34</v>
      </c>
      <c r="J22" s="19">
        <f t="shared" si="0"/>
        <v>855.37</v>
      </c>
      <c r="K22" s="25"/>
      <c r="L22" s="19">
        <f t="shared" ref="L22" si="1">SUM(L13:L21)</f>
        <v>122.41999999999999</v>
      </c>
    </row>
    <row r="23" spans="1:12" ht="15" x14ac:dyDescent="0.2">
      <c r="A23" s="27">
        <f>A6</f>
        <v>1</v>
      </c>
      <c r="B23" s="28">
        <f>B6</f>
        <v>1</v>
      </c>
      <c r="C23" s="50" t="s">
        <v>4</v>
      </c>
      <c r="D23" s="51"/>
      <c r="E23" s="29"/>
      <c r="F23" s="30">
        <f>F12+F22</f>
        <v>1545</v>
      </c>
      <c r="G23" s="30">
        <f t="shared" ref="G23:J23" si="2">G12+G22</f>
        <v>45.679999999999993</v>
      </c>
      <c r="H23" s="30">
        <f t="shared" si="2"/>
        <v>42.14</v>
      </c>
      <c r="I23" s="30">
        <f t="shared" si="2"/>
        <v>227.99</v>
      </c>
      <c r="J23" s="30">
        <f t="shared" si="2"/>
        <v>1473.94</v>
      </c>
      <c r="K23" s="30"/>
      <c r="L23" s="30">
        <f t="shared" ref="L23" si="3">L12+L22</f>
        <v>175.82</v>
      </c>
    </row>
    <row r="24" spans="1:12" ht="15" x14ac:dyDescent="0.25">
      <c r="A24" s="14">
        <v>1</v>
      </c>
      <c r="B24" s="15">
        <v>2</v>
      </c>
      <c r="C24" s="22" t="s">
        <v>19</v>
      </c>
      <c r="D24" s="5" t="s">
        <v>20</v>
      </c>
      <c r="E24" s="36" t="s">
        <v>51</v>
      </c>
      <c r="F24" s="37">
        <v>200</v>
      </c>
      <c r="G24" s="37">
        <v>9.06</v>
      </c>
      <c r="H24" s="37">
        <v>8.94</v>
      </c>
      <c r="I24" s="37">
        <v>50.53</v>
      </c>
      <c r="J24" s="37">
        <v>318.82</v>
      </c>
      <c r="K24" s="38">
        <v>188</v>
      </c>
      <c r="L24" s="37">
        <v>32.979999999999997</v>
      </c>
    </row>
    <row r="25" spans="1:12" ht="15" x14ac:dyDescent="0.25">
      <c r="A25" s="14"/>
      <c r="B25" s="15"/>
      <c r="C25" s="11"/>
      <c r="D25" s="7" t="s">
        <v>21</v>
      </c>
      <c r="E25" s="39" t="s">
        <v>52</v>
      </c>
      <c r="F25" s="40">
        <v>200</v>
      </c>
      <c r="G25" s="40">
        <v>0.1</v>
      </c>
      <c r="H25" s="40"/>
      <c r="I25" s="40">
        <v>15</v>
      </c>
      <c r="J25" s="40">
        <v>60.4</v>
      </c>
      <c r="K25" s="41">
        <v>376</v>
      </c>
      <c r="L25" s="40">
        <v>1.58</v>
      </c>
    </row>
    <row r="26" spans="1:12" ht="15" x14ac:dyDescent="0.25">
      <c r="A26" s="14"/>
      <c r="B26" s="15"/>
      <c r="C26" s="11"/>
      <c r="D26" s="7" t="s">
        <v>23</v>
      </c>
      <c r="E26" s="39" t="s">
        <v>53</v>
      </c>
      <c r="F26" s="40">
        <v>150</v>
      </c>
      <c r="G26" s="40">
        <v>0.6</v>
      </c>
      <c r="H26" s="40"/>
      <c r="I26" s="40">
        <v>14.7</v>
      </c>
      <c r="J26" s="40">
        <v>61.2</v>
      </c>
      <c r="K26" s="41">
        <v>338</v>
      </c>
      <c r="L26" s="40">
        <v>13.5</v>
      </c>
    </row>
    <row r="27" spans="1:12" ht="15" x14ac:dyDescent="0.25">
      <c r="A27" s="14"/>
      <c r="B27" s="15"/>
      <c r="C27" s="11"/>
      <c r="D27" s="6"/>
      <c r="E27" s="39"/>
      <c r="F27" s="40"/>
      <c r="G27" s="40"/>
      <c r="H27" s="40"/>
      <c r="I27" s="40"/>
      <c r="J27" s="40"/>
      <c r="K27" s="41"/>
      <c r="L27" s="40"/>
    </row>
    <row r="28" spans="1:12" ht="15" x14ac:dyDescent="0.25">
      <c r="A28" s="14"/>
      <c r="B28" s="15"/>
      <c r="C28" s="11"/>
      <c r="D28" s="6"/>
      <c r="E28" s="39"/>
      <c r="F28" s="40"/>
      <c r="G28" s="40"/>
      <c r="H28" s="40"/>
      <c r="I28" s="40"/>
      <c r="J28" s="40"/>
      <c r="K28" s="41"/>
      <c r="L28" s="40"/>
    </row>
    <row r="29" spans="1:12" ht="15" x14ac:dyDescent="0.25">
      <c r="A29" s="16"/>
      <c r="B29" s="17"/>
      <c r="C29" s="8"/>
      <c r="D29" s="18" t="s">
        <v>32</v>
      </c>
      <c r="E29" s="9"/>
      <c r="F29" s="19">
        <f>SUM(F24:F28)</f>
        <v>550</v>
      </c>
      <c r="G29" s="19">
        <f>SUM(G24:G28)</f>
        <v>9.76</v>
      </c>
      <c r="H29" s="19">
        <f>SUM(H24:H28)</f>
        <v>8.94</v>
      </c>
      <c r="I29" s="19">
        <f>SUM(I24:I28)</f>
        <v>80.23</v>
      </c>
      <c r="J29" s="19">
        <f>SUM(J24:J28)</f>
        <v>440.41999999999996</v>
      </c>
      <c r="K29" s="25"/>
      <c r="L29" s="19">
        <f>SUM(L24:L28)</f>
        <v>48.059999999999995</v>
      </c>
    </row>
    <row r="30" spans="1:12" ht="15" x14ac:dyDescent="0.25">
      <c r="A30" s="13">
        <f>A24</f>
        <v>1</v>
      </c>
      <c r="B30" s="13">
        <f>B24</f>
        <v>2</v>
      </c>
      <c r="C30" s="10" t="s">
        <v>24</v>
      </c>
      <c r="D30" s="7" t="s">
        <v>25</v>
      </c>
      <c r="E30" s="39" t="s">
        <v>55</v>
      </c>
      <c r="F30" s="40">
        <v>100</v>
      </c>
      <c r="G30" s="40">
        <v>1.96</v>
      </c>
      <c r="H30" s="40">
        <v>4.4400000000000004</v>
      </c>
      <c r="I30" s="40">
        <v>11.5</v>
      </c>
      <c r="J30" s="40">
        <v>95</v>
      </c>
      <c r="K30" s="41">
        <v>143</v>
      </c>
      <c r="L30" s="40">
        <v>8.5500000000000007</v>
      </c>
    </row>
    <row r="31" spans="1:12" ht="15" x14ac:dyDescent="0.25">
      <c r="A31" s="14"/>
      <c r="B31" s="15"/>
      <c r="C31" s="11"/>
      <c r="D31" s="7" t="s">
        <v>26</v>
      </c>
      <c r="E31" s="39" t="s">
        <v>54</v>
      </c>
      <c r="F31" s="40">
        <v>250</v>
      </c>
      <c r="G31" s="40">
        <v>2.58</v>
      </c>
      <c r="H31" s="40">
        <v>5.55</v>
      </c>
      <c r="I31" s="40">
        <v>13.4</v>
      </c>
      <c r="J31" s="40">
        <v>113.87</v>
      </c>
      <c r="K31" s="41" t="s">
        <v>57</v>
      </c>
      <c r="L31" s="40">
        <v>8.8800000000000008</v>
      </c>
    </row>
    <row r="32" spans="1:12" ht="15" x14ac:dyDescent="0.25">
      <c r="A32" s="14"/>
      <c r="B32" s="15"/>
      <c r="C32" s="11"/>
      <c r="D32" s="7" t="s">
        <v>27</v>
      </c>
      <c r="E32" s="39" t="s">
        <v>56</v>
      </c>
      <c r="F32" s="40">
        <v>105</v>
      </c>
      <c r="G32" s="40">
        <v>15.7</v>
      </c>
      <c r="H32" s="40">
        <v>21.57</v>
      </c>
      <c r="I32" s="40">
        <v>0.41</v>
      </c>
      <c r="J32" s="40">
        <v>258.57</v>
      </c>
      <c r="K32" s="41">
        <v>288</v>
      </c>
      <c r="L32" s="40">
        <v>53.04</v>
      </c>
    </row>
    <row r="33" spans="1:12" ht="15" x14ac:dyDescent="0.25">
      <c r="A33" s="14"/>
      <c r="B33" s="15"/>
      <c r="C33" s="11"/>
      <c r="D33" s="7" t="s">
        <v>28</v>
      </c>
      <c r="E33" s="39" t="s">
        <v>66</v>
      </c>
      <c r="F33" s="40">
        <v>180</v>
      </c>
      <c r="G33" s="40">
        <v>5.0199999999999996</v>
      </c>
      <c r="H33" s="40">
        <v>5.65</v>
      </c>
      <c r="I33" s="40">
        <v>31.41</v>
      </c>
      <c r="J33" s="40">
        <v>196.6</v>
      </c>
      <c r="K33" s="41">
        <v>303</v>
      </c>
      <c r="L33" s="40">
        <v>10.25</v>
      </c>
    </row>
    <row r="34" spans="1:12" ht="15" x14ac:dyDescent="0.25">
      <c r="A34" s="14"/>
      <c r="B34" s="15"/>
      <c r="C34" s="11"/>
      <c r="D34" s="7" t="s">
        <v>29</v>
      </c>
      <c r="E34" s="39" t="s">
        <v>45</v>
      </c>
      <c r="F34" s="40">
        <v>200</v>
      </c>
      <c r="G34" s="40">
        <v>0.08</v>
      </c>
      <c r="H34" s="40"/>
      <c r="I34" s="40">
        <v>21.82</v>
      </c>
      <c r="J34" s="40">
        <v>87.6</v>
      </c>
      <c r="K34" s="41">
        <v>349</v>
      </c>
      <c r="L34" s="40">
        <v>4.3499999999999996</v>
      </c>
    </row>
    <row r="35" spans="1:12" ht="15" x14ac:dyDescent="0.25">
      <c r="A35" s="14"/>
      <c r="B35" s="15"/>
      <c r="C35" s="11"/>
      <c r="D35" s="7" t="s">
        <v>30</v>
      </c>
      <c r="E35" s="39" t="s">
        <v>46</v>
      </c>
      <c r="F35" s="40">
        <v>50</v>
      </c>
      <c r="G35" s="40">
        <v>3.8</v>
      </c>
      <c r="H35" s="40">
        <v>0.45</v>
      </c>
      <c r="I35" s="40">
        <v>24.85</v>
      </c>
      <c r="J35" s="40">
        <v>118.65</v>
      </c>
      <c r="K35" s="41"/>
      <c r="L35" s="40">
        <v>3.8</v>
      </c>
    </row>
    <row r="36" spans="1:12" ht="15" x14ac:dyDescent="0.25">
      <c r="A36" s="14"/>
      <c r="B36" s="15"/>
      <c r="C36" s="11"/>
      <c r="D36" s="7" t="s">
        <v>31</v>
      </c>
      <c r="E36" s="39" t="s">
        <v>47</v>
      </c>
      <c r="F36" s="40">
        <v>25</v>
      </c>
      <c r="G36" s="40">
        <v>1.65</v>
      </c>
      <c r="H36" s="40">
        <v>0.3</v>
      </c>
      <c r="I36" s="40">
        <v>8.35</v>
      </c>
      <c r="J36" s="40">
        <v>42.7</v>
      </c>
      <c r="K36" s="41"/>
      <c r="L36" s="40">
        <v>1.9</v>
      </c>
    </row>
    <row r="37" spans="1:12" ht="15" x14ac:dyDescent="0.25">
      <c r="A37" s="14"/>
      <c r="B37" s="15"/>
      <c r="C37" s="11"/>
      <c r="D37" s="6"/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6"/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6"/>
      <c r="B39" s="17"/>
      <c r="C39" s="8"/>
      <c r="D39" s="18" t="s">
        <v>32</v>
      </c>
      <c r="E39" s="9"/>
      <c r="F39" s="19">
        <f>SUM(F30:F38)</f>
        <v>910</v>
      </c>
      <c r="G39" s="19">
        <f t="shared" ref="G39" si="4">SUM(G30:G38)</f>
        <v>30.789999999999996</v>
      </c>
      <c r="H39" s="19">
        <f t="shared" ref="H39" si="5">SUM(H30:H38)</f>
        <v>37.96</v>
      </c>
      <c r="I39" s="19">
        <f t="shared" ref="I39" si="6">SUM(I30:I38)</f>
        <v>111.73999999999998</v>
      </c>
      <c r="J39" s="19">
        <f t="shared" ref="J39:L39" si="7">SUM(J30:J38)</f>
        <v>912.99</v>
      </c>
      <c r="K39" s="25"/>
      <c r="L39" s="19">
        <f t="shared" si="7"/>
        <v>90.77</v>
      </c>
    </row>
    <row r="40" spans="1:12" ht="15.75" customHeight="1" x14ac:dyDescent="0.2">
      <c r="A40" s="31">
        <f>A24</f>
        <v>1</v>
      </c>
      <c r="B40" s="31">
        <f>B24</f>
        <v>2</v>
      </c>
      <c r="C40" s="50" t="s">
        <v>4</v>
      </c>
      <c r="D40" s="51"/>
      <c r="E40" s="29"/>
      <c r="F40" s="30">
        <f>F29+F39</f>
        <v>1460</v>
      </c>
      <c r="G40" s="30">
        <f t="shared" ref="G40" si="8">G29+G39</f>
        <v>40.549999999999997</v>
      </c>
      <c r="H40" s="30">
        <f t="shared" ref="H40" si="9">H29+H39</f>
        <v>46.9</v>
      </c>
      <c r="I40" s="30">
        <f t="shared" ref="I40" si="10">I29+I39</f>
        <v>191.96999999999997</v>
      </c>
      <c r="J40" s="30">
        <f t="shared" ref="J40:L40" si="11">J29+J39</f>
        <v>1353.4099999999999</v>
      </c>
      <c r="K40" s="30"/>
      <c r="L40" s="30">
        <f t="shared" si="11"/>
        <v>138.82999999999998</v>
      </c>
    </row>
    <row r="41" spans="1:12" ht="15" x14ac:dyDescent="0.25">
      <c r="A41" s="20">
        <v>1</v>
      </c>
      <c r="B41" s="21">
        <v>3</v>
      </c>
      <c r="C41" s="22" t="s">
        <v>19</v>
      </c>
      <c r="D41" s="5" t="s">
        <v>20</v>
      </c>
      <c r="E41" s="36" t="s">
        <v>58</v>
      </c>
      <c r="F41" s="37">
        <v>255</v>
      </c>
      <c r="G41" s="37">
        <v>9.7899999999999991</v>
      </c>
      <c r="H41" s="37">
        <v>8.73</v>
      </c>
      <c r="I41" s="37">
        <v>52.79</v>
      </c>
      <c r="J41" s="37">
        <v>328.83</v>
      </c>
      <c r="K41" s="38">
        <v>174</v>
      </c>
      <c r="L41" s="37">
        <v>14.72</v>
      </c>
    </row>
    <row r="42" spans="1:12" ht="15" x14ac:dyDescent="0.25">
      <c r="A42" s="23"/>
      <c r="B42" s="15"/>
      <c r="C42" s="11"/>
      <c r="D42" s="47" t="s">
        <v>25</v>
      </c>
      <c r="E42" s="39" t="s">
        <v>59</v>
      </c>
      <c r="F42" s="40">
        <v>50</v>
      </c>
      <c r="G42" s="40">
        <v>5.86</v>
      </c>
      <c r="H42" s="40">
        <v>5.94</v>
      </c>
      <c r="I42" s="40">
        <v>40.799999999999997</v>
      </c>
      <c r="J42" s="40">
        <v>240</v>
      </c>
      <c r="K42" s="41"/>
      <c r="L42" s="40">
        <v>9</v>
      </c>
    </row>
    <row r="43" spans="1:12" ht="15" x14ac:dyDescent="0.25">
      <c r="A43" s="23"/>
      <c r="B43" s="15"/>
      <c r="C43" s="11"/>
      <c r="D43" s="7" t="s">
        <v>21</v>
      </c>
      <c r="E43" s="39" t="s">
        <v>60</v>
      </c>
      <c r="F43" s="40">
        <v>200</v>
      </c>
      <c r="G43" s="40">
        <v>3.58</v>
      </c>
      <c r="H43" s="40">
        <v>2.68</v>
      </c>
      <c r="I43" s="40">
        <v>28.34</v>
      </c>
      <c r="J43" s="40">
        <v>151.80000000000001</v>
      </c>
      <c r="K43" s="41">
        <v>379</v>
      </c>
      <c r="L43" s="40">
        <v>13.65</v>
      </c>
    </row>
    <row r="44" spans="1:12" ht="15" x14ac:dyDescent="0.25">
      <c r="A44" s="23"/>
      <c r="B44" s="15"/>
      <c r="C44" s="11"/>
      <c r="D44" s="7" t="s">
        <v>30</v>
      </c>
      <c r="E44" s="39" t="s">
        <v>46</v>
      </c>
      <c r="F44" s="40">
        <v>20</v>
      </c>
      <c r="G44" s="40">
        <v>1.52</v>
      </c>
      <c r="H44" s="40">
        <v>0.18</v>
      </c>
      <c r="I44" s="40">
        <v>9.94</v>
      </c>
      <c r="J44" s="40">
        <v>47.46</v>
      </c>
      <c r="K44" s="41"/>
      <c r="L44" s="40">
        <v>1.52</v>
      </c>
    </row>
    <row r="45" spans="1:12" ht="15" x14ac:dyDescent="0.25">
      <c r="A45" s="23"/>
      <c r="B45" s="15"/>
      <c r="C45" s="11"/>
      <c r="D45" s="7" t="s">
        <v>31</v>
      </c>
      <c r="E45" s="39" t="s">
        <v>61</v>
      </c>
      <c r="F45" s="40">
        <v>20</v>
      </c>
      <c r="G45" s="40">
        <v>1.32</v>
      </c>
      <c r="H45" s="40">
        <v>0.24</v>
      </c>
      <c r="I45" s="40">
        <v>6.68</v>
      </c>
      <c r="J45" s="40">
        <v>34.159999999999997</v>
      </c>
      <c r="K45" s="41"/>
      <c r="L45" s="40">
        <v>1.52</v>
      </c>
    </row>
    <row r="46" spans="1:12" ht="15" x14ac:dyDescent="0.25">
      <c r="A46" s="23"/>
      <c r="B46" s="15"/>
      <c r="C46" s="11"/>
      <c r="D46" s="7" t="s">
        <v>23</v>
      </c>
      <c r="E46" s="39"/>
      <c r="F46" s="40"/>
      <c r="G46" s="40"/>
      <c r="H46" s="40"/>
      <c r="I46" s="40"/>
      <c r="J46" s="40"/>
      <c r="K46" s="41"/>
      <c r="L46" s="40"/>
    </row>
    <row r="47" spans="1:12" ht="15" x14ac:dyDescent="0.25">
      <c r="A47" s="23"/>
      <c r="B47" s="15"/>
      <c r="C47" s="11"/>
      <c r="D47" s="6"/>
      <c r="E47" s="39"/>
      <c r="F47" s="40"/>
      <c r="G47" s="40"/>
      <c r="H47" s="40"/>
      <c r="I47" s="40"/>
      <c r="J47" s="40"/>
      <c r="K47" s="41"/>
      <c r="L47" s="40"/>
    </row>
    <row r="48" spans="1:12" ht="15" x14ac:dyDescent="0.25">
      <c r="A48" s="23"/>
      <c r="B48" s="15"/>
      <c r="C48" s="11"/>
      <c r="D48" s="6"/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4"/>
      <c r="B49" s="17"/>
      <c r="C49" s="8"/>
      <c r="D49" s="18" t="s">
        <v>32</v>
      </c>
      <c r="E49" s="9"/>
      <c r="F49" s="19">
        <f>SUM(F41:F48)</f>
        <v>545</v>
      </c>
      <c r="G49" s="19">
        <f>SUM(G41:G48)</f>
        <v>22.069999999999997</v>
      </c>
      <c r="H49" s="19">
        <f>SUM(H41:H48)</f>
        <v>17.77</v>
      </c>
      <c r="I49" s="19">
        <f>SUM(I41:I48)</f>
        <v>138.55000000000001</v>
      </c>
      <c r="J49" s="19">
        <f>SUM(J41:J48)</f>
        <v>802.24999999999989</v>
      </c>
      <c r="K49" s="25"/>
      <c r="L49" s="19">
        <f>SUM(L41:L48)</f>
        <v>40.410000000000004</v>
      </c>
    </row>
    <row r="50" spans="1:12" ht="15" x14ac:dyDescent="0.25">
      <c r="A50" s="26">
        <f>A41</f>
        <v>1</v>
      </c>
      <c r="B50" s="13">
        <f>B41</f>
        <v>3</v>
      </c>
      <c r="C50" s="10" t="s">
        <v>24</v>
      </c>
      <c r="D50" s="7" t="s">
        <v>25</v>
      </c>
      <c r="E50" s="39" t="s">
        <v>62</v>
      </c>
      <c r="F50" s="40">
        <v>100</v>
      </c>
      <c r="G50" s="40">
        <v>0.8</v>
      </c>
      <c r="H50" s="40"/>
      <c r="I50" s="40">
        <v>3.4</v>
      </c>
      <c r="J50" s="40">
        <v>16.8</v>
      </c>
      <c r="K50" s="41">
        <v>71</v>
      </c>
      <c r="L50" s="40">
        <v>11.22</v>
      </c>
    </row>
    <row r="51" spans="1:12" ht="15" x14ac:dyDescent="0.25">
      <c r="A51" s="23"/>
      <c r="B51" s="15"/>
      <c r="C51" s="11"/>
      <c r="D51" s="7" t="s">
        <v>26</v>
      </c>
      <c r="E51" s="39" t="s">
        <v>63</v>
      </c>
      <c r="F51" s="40">
        <v>250</v>
      </c>
      <c r="G51" s="40">
        <v>2.5499999999999998</v>
      </c>
      <c r="H51" s="40">
        <v>2.78</v>
      </c>
      <c r="I51" s="40">
        <v>24.48</v>
      </c>
      <c r="J51" s="40">
        <v>133.13999999999999</v>
      </c>
      <c r="K51" s="41">
        <v>101</v>
      </c>
      <c r="L51" s="40">
        <v>11.12</v>
      </c>
    </row>
    <row r="52" spans="1:12" ht="25.5" x14ac:dyDescent="0.25">
      <c r="A52" s="23"/>
      <c r="B52" s="15"/>
      <c r="C52" s="11"/>
      <c r="D52" s="7" t="s">
        <v>27</v>
      </c>
      <c r="E52" s="39" t="s">
        <v>64</v>
      </c>
      <c r="F52" s="40">
        <v>150</v>
      </c>
      <c r="G52" s="40">
        <v>13.52</v>
      </c>
      <c r="H52" s="40">
        <v>17.95</v>
      </c>
      <c r="I52" s="40">
        <v>19.47</v>
      </c>
      <c r="J52" s="40">
        <v>293.51</v>
      </c>
      <c r="K52" s="41" t="s">
        <v>65</v>
      </c>
      <c r="L52" s="40">
        <v>61.93</v>
      </c>
    </row>
    <row r="53" spans="1:12" ht="15" x14ac:dyDescent="0.25">
      <c r="A53" s="23"/>
      <c r="B53" s="15"/>
      <c r="C53" s="11"/>
      <c r="D53" s="7" t="s">
        <v>28</v>
      </c>
      <c r="E53" s="39" t="s">
        <v>68</v>
      </c>
      <c r="F53" s="40">
        <v>180</v>
      </c>
      <c r="G53" s="40">
        <v>3.73</v>
      </c>
      <c r="H53" s="40">
        <v>4.8099999999999996</v>
      </c>
      <c r="I53" s="40">
        <v>24.12</v>
      </c>
      <c r="J53" s="40">
        <v>154.69</v>
      </c>
      <c r="K53" s="41">
        <v>321</v>
      </c>
      <c r="L53" s="40">
        <v>16.3</v>
      </c>
    </row>
    <row r="54" spans="1:12" ht="15" x14ac:dyDescent="0.25">
      <c r="A54" s="23"/>
      <c r="B54" s="15"/>
      <c r="C54" s="11"/>
      <c r="D54" s="7" t="s">
        <v>29</v>
      </c>
      <c r="E54" s="39" t="s">
        <v>69</v>
      </c>
      <c r="F54" s="40">
        <v>200</v>
      </c>
      <c r="G54" s="40">
        <v>0.56999999999999995</v>
      </c>
      <c r="H54" s="40">
        <v>0.06</v>
      </c>
      <c r="I54" s="40">
        <v>30.2</v>
      </c>
      <c r="J54" s="40">
        <v>123.6</v>
      </c>
      <c r="K54" s="41">
        <v>359</v>
      </c>
      <c r="L54" s="40">
        <v>7.7</v>
      </c>
    </row>
    <row r="55" spans="1:12" ht="15" x14ac:dyDescent="0.25">
      <c r="A55" s="23"/>
      <c r="B55" s="15"/>
      <c r="C55" s="11"/>
      <c r="D55" s="7" t="s">
        <v>30</v>
      </c>
      <c r="E55" s="39" t="s">
        <v>73</v>
      </c>
      <c r="F55" s="40">
        <v>50</v>
      </c>
      <c r="G55" s="40">
        <v>3.8</v>
      </c>
      <c r="H55" s="40">
        <v>0.45</v>
      </c>
      <c r="I55" s="40">
        <v>24.85</v>
      </c>
      <c r="J55" s="40">
        <v>118.65</v>
      </c>
      <c r="K55" s="41"/>
      <c r="L55" s="40">
        <v>3.8</v>
      </c>
    </row>
    <row r="56" spans="1:12" ht="15" x14ac:dyDescent="0.25">
      <c r="A56" s="23"/>
      <c r="B56" s="15"/>
      <c r="C56" s="11"/>
      <c r="D56" s="7" t="s">
        <v>31</v>
      </c>
      <c r="E56" s="39" t="s">
        <v>47</v>
      </c>
      <c r="F56" s="40">
        <v>25</v>
      </c>
      <c r="G56" s="40">
        <v>1.65</v>
      </c>
      <c r="H56" s="40">
        <v>0.3</v>
      </c>
      <c r="I56" s="40">
        <v>8.35</v>
      </c>
      <c r="J56" s="40">
        <v>42.7</v>
      </c>
      <c r="K56" s="41"/>
      <c r="L56" s="40">
        <v>1.9</v>
      </c>
    </row>
    <row r="57" spans="1:12" ht="15" x14ac:dyDescent="0.25">
      <c r="A57" s="23"/>
      <c r="B57" s="15"/>
      <c r="C57" s="11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6"/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4"/>
      <c r="B59" s="17"/>
      <c r="C59" s="8"/>
      <c r="D59" s="18" t="s">
        <v>32</v>
      </c>
      <c r="E59" s="9"/>
      <c r="F59" s="19">
        <f>SUM(F50:F58)</f>
        <v>955</v>
      </c>
      <c r="G59" s="19">
        <f t="shared" ref="G59" si="12">SUM(G50:G58)</f>
        <v>26.619999999999997</v>
      </c>
      <c r="H59" s="19">
        <f t="shared" ref="H59" si="13">SUM(H50:H58)</f>
        <v>26.349999999999998</v>
      </c>
      <c r="I59" s="19">
        <f t="shared" ref="I59" si="14">SUM(I50:I58)</f>
        <v>134.87</v>
      </c>
      <c r="J59" s="19">
        <f t="shared" ref="J59:L59" si="15">SUM(J50:J58)</f>
        <v>883.09</v>
      </c>
      <c r="K59" s="25"/>
      <c r="L59" s="19">
        <f t="shared" si="15"/>
        <v>113.97</v>
      </c>
    </row>
    <row r="60" spans="1:12" ht="15.75" customHeight="1" x14ac:dyDescent="0.2">
      <c r="A60" s="27">
        <f>A41</f>
        <v>1</v>
      </c>
      <c r="B60" s="28">
        <f>B41</f>
        <v>3</v>
      </c>
      <c r="C60" s="50" t="s">
        <v>4</v>
      </c>
      <c r="D60" s="51"/>
      <c r="E60" s="29"/>
      <c r="F60" s="30">
        <f>F49+F59</f>
        <v>1500</v>
      </c>
      <c r="G60" s="30">
        <f t="shared" ref="G60" si="16">G49+G59</f>
        <v>48.69</v>
      </c>
      <c r="H60" s="30">
        <f t="shared" ref="H60" si="17">H49+H59</f>
        <v>44.12</v>
      </c>
      <c r="I60" s="30">
        <f t="shared" ref="I60" si="18">I49+I59</f>
        <v>273.42</v>
      </c>
      <c r="J60" s="30">
        <f t="shared" ref="J60:L60" si="19">J49+J59</f>
        <v>1685.34</v>
      </c>
      <c r="K60" s="30"/>
      <c r="L60" s="30">
        <f t="shared" si="19"/>
        <v>154.38</v>
      </c>
    </row>
    <row r="61" spans="1:12" ht="15" x14ac:dyDescent="0.25">
      <c r="A61" s="20">
        <v>1</v>
      </c>
      <c r="B61" s="21">
        <v>4</v>
      </c>
      <c r="C61" s="22" t="s">
        <v>19</v>
      </c>
      <c r="D61" s="5" t="s">
        <v>20</v>
      </c>
      <c r="E61" s="36" t="s">
        <v>70</v>
      </c>
      <c r="F61" s="37">
        <v>280</v>
      </c>
      <c r="G61" s="37">
        <v>27.3</v>
      </c>
      <c r="H61" s="37">
        <v>31.55</v>
      </c>
      <c r="I61" s="37">
        <v>44.6</v>
      </c>
      <c r="J61" s="37">
        <v>571.54999999999995</v>
      </c>
      <c r="K61" s="38">
        <v>291</v>
      </c>
      <c r="L61" s="37">
        <v>61.68</v>
      </c>
    </row>
    <row r="62" spans="1:12" ht="15" x14ac:dyDescent="0.25">
      <c r="A62" s="23"/>
      <c r="B62" s="15"/>
      <c r="C62" s="11"/>
      <c r="D62" s="47" t="s">
        <v>25</v>
      </c>
      <c r="E62" s="39" t="s">
        <v>71</v>
      </c>
      <c r="F62" s="40">
        <v>100</v>
      </c>
      <c r="G62" s="40">
        <v>2.2999999999999998</v>
      </c>
      <c r="H62" s="40">
        <v>6.8</v>
      </c>
      <c r="I62" s="40">
        <v>15.4</v>
      </c>
      <c r="J62" s="40">
        <v>132</v>
      </c>
      <c r="K62" s="41">
        <v>75</v>
      </c>
      <c r="L62" s="40">
        <v>9.61</v>
      </c>
    </row>
    <row r="63" spans="1:12" ht="15" x14ac:dyDescent="0.25">
      <c r="A63" s="23"/>
      <c r="B63" s="15"/>
      <c r="C63" s="11"/>
      <c r="D63" s="7" t="s">
        <v>21</v>
      </c>
      <c r="E63" s="39" t="s">
        <v>72</v>
      </c>
      <c r="F63" s="40">
        <v>200</v>
      </c>
      <c r="G63" s="40">
        <v>0.1</v>
      </c>
      <c r="H63" s="40"/>
      <c r="I63" s="40">
        <v>15</v>
      </c>
      <c r="J63" s="40">
        <v>60.4</v>
      </c>
      <c r="K63" s="41">
        <v>376</v>
      </c>
      <c r="L63" s="40">
        <v>1.58</v>
      </c>
    </row>
    <row r="64" spans="1:12" ht="15" x14ac:dyDescent="0.25">
      <c r="A64" s="23"/>
      <c r="B64" s="15"/>
      <c r="C64" s="11"/>
      <c r="D64" s="7" t="s">
        <v>30</v>
      </c>
      <c r="E64" s="39" t="s">
        <v>73</v>
      </c>
      <c r="F64" s="40">
        <v>40</v>
      </c>
      <c r="G64" s="40">
        <v>3.04</v>
      </c>
      <c r="H64" s="40">
        <v>0.36</v>
      </c>
      <c r="I64" s="40">
        <v>19.88</v>
      </c>
      <c r="J64" s="40">
        <v>94.92</v>
      </c>
      <c r="K64" s="41"/>
      <c r="L64" s="40">
        <v>3.04</v>
      </c>
    </row>
    <row r="65" spans="1:12" ht="15" x14ac:dyDescent="0.25">
      <c r="A65" s="23"/>
      <c r="B65" s="15"/>
      <c r="C65" s="11"/>
      <c r="D65" s="7" t="s">
        <v>31</v>
      </c>
      <c r="E65" s="39" t="s">
        <v>47</v>
      </c>
      <c r="F65" s="40">
        <v>30</v>
      </c>
      <c r="G65" s="40">
        <v>1.98</v>
      </c>
      <c r="H65" s="40">
        <v>0.36</v>
      </c>
      <c r="I65" s="40">
        <v>10.02</v>
      </c>
      <c r="J65" s="40">
        <v>51.24</v>
      </c>
      <c r="K65" s="41"/>
      <c r="L65" s="40">
        <v>2.2799999999999998</v>
      </c>
    </row>
    <row r="66" spans="1:12" ht="15" x14ac:dyDescent="0.25">
      <c r="A66" s="23"/>
      <c r="B66" s="15"/>
      <c r="C66" s="11"/>
      <c r="D66" s="7" t="s">
        <v>23</v>
      </c>
      <c r="E66" s="39"/>
      <c r="F66" s="40"/>
      <c r="G66" s="40"/>
      <c r="H66" s="40"/>
      <c r="I66" s="40"/>
      <c r="J66" s="40"/>
      <c r="K66" s="41"/>
      <c r="L66" s="40"/>
    </row>
    <row r="67" spans="1:12" ht="15" x14ac:dyDescent="0.25">
      <c r="A67" s="23"/>
      <c r="B67" s="15"/>
      <c r="C67" s="11"/>
      <c r="D67" s="6"/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4"/>
      <c r="B69" s="17"/>
      <c r="C69" s="8"/>
      <c r="D69" s="18" t="s">
        <v>32</v>
      </c>
      <c r="E69" s="9"/>
      <c r="F69" s="19">
        <f>SUM(F61:F68)</f>
        <v>650</v>
      </c>
      <c r="G69" s="19">
        <f t="shared" ref="G69" si="20">SUM(G61:G68)</f>
        <v>34.72</v>
      </c>
      <c r="H69" s="19">
        <f t="shared" ref="H69" si="21">SUM(H61:H68)</f>
        <v>39.07</v>
      </c>
      <c r="I69" s="19">
        <f t="shared" ref="I69" si="22">SUM(I61:I68)</f>
        <v>104.89999999999999</v>
      </c>
      <c r="J69" s="19">
        <f t="shared" ref="J69:L69" si="23">SUM(J61:J68)</f>
        <v>910.1099999999999</v>
      </c>
      <c r="K69" s="25"/>
      <c r="L69" s="19">
        <f t="shared" si="23"/>
        <v>78.19</v>
      </c>
    </row>
    <row r="70" spans="1:12" ht="15" x14ac:dyDescent="0.25">
      <c r="A70" s="26">
        <f>A61</f>
        <v>1</v>
      </c>
      <c r="B70" s="13">
        <f>B61</f>
        <v>4</v>
      </c>
      <c r="C70" s="10" t="s">
        <v>24</v>
      </c>
      <c r="D70" s="7" t="s">
        <v>25</v>
      </c>
      <c r="E70" s="39" t="s">
        <v>74</v>
      </c>
      <c r="F70" s="40">
        <v>100</v>
      </c>
      <c r="G70" s="40">
        <v>0.8</v>
      </c>
      <c r="H70" s="40"/>
      <c r="I70" s="40">
        <v>3.4</v>
      </c>
      <c r="J70" s="40">
        <v>16.8</v>
      </c>
      <c r="K70" s="41">
        <v>71</v>
      </c>
      <c r="L70" s="40">
        <v>11.22</v>
      </c>
    </row>
    <row r="71" spans="1:12" ht="15" x14ac:dyDescent="0.25">
      <c r="A71" s="23"/>
      <c r="B71" s="15"/>
      <c r="C71" s="11"/>
      <c r="D71" s="7" t="s">
        <v>26</v>
      </c>
      <c r="E71" s="39" t="s">
        <v>75</v>
      </c>
      <c r="F71" s="40">
        <v>250</v>
      </c>
      <c r="G71" s="40">
        <v>1.6</v>
      </c>
      <c r="H71" s="40">
        <v>4.93</v>
      </c>
      <c r="I71" s="40">
        <v>11.5</v>
      </c>
      <c r="J71" s="40">
        <v>96.77</v>
      </c>
      <c r="K71" s="41">
        <v>88</v>
      </c>
      <c r="L71" s="40">
        <v>13.21</v>
      </c>
    </row>
    <row r="72" spans="1:12" ht="15" x14ac:dyDescent="0.25">
      <c r="A72" s="23"/>
      <c r="B72" s="15"/>
      <c r="C72" s="11"/>
      <c r="D72" s="7" t="s">
        <v>27</v>
      </c>
      <c r="E72" s="39" t="s">
        <v>76</v>
      </c>
      <c r="F72" s="40">
        <v>150</v>
      </c>
      <c r="G72" s="40">
        <v>15.25</v>
      </c>
      <c r="H72" s="40">
        <v>12.3</v>
      </c>
      <c r="I72" s="40">
        <v>15.6</v>
      </c>
      <c r="J72" s="40">
        <v>234.22</v>
      </c>
      <c r="K72" s="41" t="s">
        <v>79</v>
      </c>
      <c r="L72" s="40">
        <v>39.76</v>
      </c>
    </row>
    <row r="73" spans="1:12" ht="15" x14ac:dyDescent="0.25">
      <c r="A73" s="23"/>
      <c r="B73" s="15"/>
      <c r="C73" s="11"/>
      <c r="D73" s="7" t="s">
        <v>28</v>
      </c>
      <c r="E73" s="39" t="s">
        <v>77</v>
      </c>
      <c r="F73" s="40">
        <v>180</v>
      </c>
      <c r="G73" s="40">
        <v>3.74</v>
      </c>
      <c r="H73" s="40">
        <v>6.12</v>
      </c>
      <c r="I73" s="40">
        <v>22.28</v>
      </c>
      <c r="J73" s="40">
        <v>159.16</v>
      </c>
      <c r="K73" s="41">
        <v>312</v>
      </c>
      <c r="L73" s="40">
        <v>22.83</v>
      </c>
    </row>
    <row r="74" spans="1:12" ht="15" x14ac:dyDescent="0.25">
      <c r="A74" s="23"/>
      <c r="B74" s="15"/>
      <c r="C74" s="11"/>
      <c r="D74" s="7" t="s">
        <v>29</v>
      </c>
      <c r="E74" s="39" t="s">
        <v>78</v>
      </c>
      <c r="F74" s="40">
        <v>200</v>
      </c>
      <c r="G74" s="40">
        <v>0.08</v>
      </c>
      <c r="H74" s="40" t="s">
        <v>80</v>
      </c>
      <c r="I74" s="40">
        <v>21.82</v>
      </c>
      <c r="J74" s="40">
        <v>87.6</v>
      </c>
      <c r="K74" s="41">
        <v>349</v>
      </c>
      <c r="L74" s="40">
        <v>4.3499999999999996</v>
      </c>
    </row>
    <row r="75" spans="1:12" ht="15" x14ac:dyDescent="0.25">
      <c r="A75" s="23"/>
      <c r="B75" s="15"/>
      <c r="C75" s="11"/>
      <c r="D75" s="7" t="s">
        <v>30</v>
      </c>
      <c r="E75" s="39" t="s">
        <v>73</v>
      </c>
      <c r="F75" s="40">
        <v>50</v>
      </c>
      <c r="G75" s="40">
        <v>3.8</v>
      </c>
      <c r="H75" s="40">
        <v>0.45</v>
      </c>
      <c r="I75" s="40">
        <v>24.85</v>
      </c>
      <c r="J75" s="40">
        <v>118.65</v>
      </c>
      <c r="K75" s="41"/>
      <c r="L75" s="40">
        <v>3.8</v>
      </c>
    </row>
    <row r="76" spans="1:12" ht="15" x14ac:dyDescent="0.25">
      <c r="A76" s="23"/>
      <c r="B76" s="15"/>
      <c r="C76" s="11"/>
      <c r="D76" s="7" t="s">
        <v>31</v>
      </c>
      <c r="E76" s="39" t="s">
        <v>47</v>
      </c>
      <c r="F76" s="40">
        <v>25</v>
      </c>
      <c r="G76" s="40">
        <v>1.65</v>
      </c>
      <c r="H76" s="40">
        <v>0.3</v>
      </c>
      <c r="I76" s="40">
        <v>8.35</v>
      </c>
      <c r="J76" s="40">
        <v>42.7</v>
      </c>
      <c r="K76" s="41"/>
      <c r="L76" s="40">
        <v>1.9</v>
      </c>
    </row>
    <row r="77" spans="1:12" ht="15" x14ac:dyDescent="0.25">
      <c r="A77" s="23"/>
      <c r="B77" s="15"/>
      <c r="C77" s="11"/>
      <c r="D77" s="6"/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4"/>
      <c r="B79" s="17"/>
      <c r="C79" s="8"/>
      <c r="D79" s="18" t="s">
        <v>32</v>
      </c>
      <c r="E79" s="9"/>
      <c r="F79" s="19">
        <f>SUM(F70:F78)</f>
        <v>955</v>
      </c>
      <c r="G79" s="19">
        <f t="shared" ref="G79" si="24">SUM(G70:G78)</f>
        <v>26.919999999999998</v>
      </c>
      <c r="H79" s="19">
        <f t="shared" ref="H79" si="25">SUM(H70:H78)</f>
        <v>24.1</v>
      </c>
      <c r="I79" s="19">
        <f t="shared" ref="I79" si="26">SUM(I70:I78)</f>
        <v>107.79999999999998</v>
      </c>
      <c r="J79" s="19">
        <f t="shared" ref="J79:L79" si="27">SUM(J70:J78)</f>
        <v>755.9</v>
      </c>
      <c r="K79" s="25"/>
      <c r="L79" s="19">
        <f t="shared" si="27"/>
        <v>97.07</v>
      </c>
    </row>
    <row r="80" spans="1:12" ht="15.75" customHeight="1" thickBot="1" x14ac:dyDescent="0.25">
      <c r="A80" s="27">
        <f>A61</f>
        <v>1</v>
      </c>
      <c r="B80" s="28">
        <f>B61</f>
        <v>4</v>
      </c>
      <c r="C80" s="50" t="s">
        <v>4</v>
      </c>
      <c r="D80" s="51"/>
      <c r="E80" s="29"/>
      <c r="F80" s="30">
        <f>F69+F79</f>
        <v>1605</v>
      </c>
      <c r="G80" s="30">
        <f t="shared" ref="G80" si="28">G69+G79</f>
        <v>61.64</v>
      </c>
      <c r="H80" s="30">
        <f t="shared" ref="H80" si="29">H69+H79</f>
        <v>63.17</v>
      </c>
      <c r="I80" s="30">
        <f t="shared" ref="I80" si="30">I69+I79</f>
        <v>212.7</v>
      </c>
      <c r="J80" s="30">
        <f t="shared" ref="J80:L80" si="31">J69+J79</f>
        <v>1666.0099999999998</v>
      </c>
      <c r="K80" s="30"/>
      <c r="L80" s="30">
        <f t="shared" si="31"/>
        <v>175.26</v>
      </c>
    </row>
    <row r="81" spans="1:12" ht="15" x14ac:dyDescent="0.25">
      <c r="A81" s="20">
        <v>1</v>
      </c>
      <c r="B81" s="21">
        <v>5</v>
      </c>
      <c r="C81" s="22" t="s">
        <v>19</v>
      </c>
      <c r="D81" s="5" t="s">
        <v>20</v>
      </c>
      <c r="E81" s="36" t="s">
        <v>81</v>
      </c>
      <c r="F81" s="37">
        <v>250</v>
      </c>
      <c r="G81" s="37">
        <v>17.22</v>
      </c>
      <c r="H81" s="37">
        <v>24.36</v>
      </c>
      <c r="I81" s="37">
        <v>68.599999999999994</v>
      </c>
      <c r="J81" s="37">
        <v>562.52</v>
      </c>
      <c r="K81" s="38">
        <v>401</v>
      </c>
      <c r="L81" s="37">
        <v>27.13</v>
      </c>
    </row>
    <row r="82" spans="1:12" ht="15" x14ac:dyDescent="0.25">
      <c r="A82" s="23"/>
      <c r="B82" s="15"/>
      <c r="C82" s="11"/>
      <c r="D82" s="7" t="s">
        <v>21</v>
      </c>
      <c r="E82" s="39" t="s">
        <v>82</v>
      </c>
      <c r="F82" s="40">
        <v>200</v>
      </c>
      <c r="G82" s="40">
        <v>3.76</v>
      </c>
      <c r="H82" s="40">
        <v>3.2</v>
      </c>
      <c r="I82" s="40">
        <v>26.74</v>
      </c>
      <c r="J82" s="40">
        <v>150.80000000000001</v>
      </c>
      <c r="K82" s="41">
        <v>382</v>
      </c>
      <c r="L82" s="40">
        <v>12.9</v>
      </c>
    </row>
    <row r="83" spans="1:12" ht="15" x14ac:dyDescent="0.25">
      <c r="A83" s="23"/>
      <c r="B83" s="15"/>
      <c r="C83" s="11"/>
      <c r="D83" s="7" t="s">
        <v>22</v>
      </c>
      <c r="E83" s="39"/>
      <c r="F83" s="40"/>
      <c r="G83" s="40"/>
      <c r="H83" s="40"/>
      <c r="I83" s="40"/>
      <c r="J83" s="40"/>
      <c r="K83" s="41"/>
      <c r="L83" s="40"/>
    </row>
    <row r="84" spans="1:12" ht="15" x14ac:dyDescent="0.25">
      <c r="A84" s="23"/>
      <c r="B84" s="15"/>
      <c r="C84" s="11"/>
      <c r="D84" s="7" t="s">
        <v>23</v>
      </c>
      <c r="E84" s="39" t="s">
        <v>53</v>
      </c>
      <c r="F84" s="40">
        <v>100</v>
      </c>
      <c r="G84" s="40">
        <v>0.4</v>
      </c>
      <c r="H84" s="40">
        <v>0</v>
      </c>
      <c r="I84" s="40">
        <v>9.8000000000000007</v>
      </c>
      <c r="J84" s="40">
        <v>40.799999999999997</v>
      </c>
      <c r="K84" s="41">
        <v>338</v>
      </c>
      <c r="L84" s="40">
        <v>9</v>
      </c>
    </row>
    <row r="85" spans="1:12" ht="15" x14ac:dyDescent="0.25">
      <c r="A85" s="23"/>
      <c r="B85" s="15"/>
      <c r="C85" s="11"/>
      <c r="D85" s="6"/>
      <c r="E85" s="39"/>
      <c r="F85" s="40"/>
      <c r="G85" s="40"/>
      <c r="H85" s="40"/>
      <c r="I85" s="40"/>
      <c r="J85" s="40"/>
      <c r="K85" s="41"/>
      <c r="L85" s="40"/>
    </row>
    <row r="86" spans="1:12" ht="15" x14ac:dyDescent="0.25">
      <c r="A86" s="23"/>
      <c r="B86" s="15"/>
      <c r="C86" s="11"/>
      <c r="D86" s="6"/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4"/>
      <c r="B87" s="17"/>
      <c r="C87" s="8"/>
      <c r="D87" s="18" t="s">
        <v>32</v>
      </c>
      <c r="E87" s="9"/>
      <c r="F87" s="19">
        <f>SUM(F81:F86)</f>
        <v>550</v>
      </c>
      <c r="G87" s="19">
        <f>SUM(G81:G86)</f>
        <v>21.379999999999995</v>
      </c>
      <c r="H87" s="19">
        <f>SUM(H81:H86)</f>
        <v>27.56</v>
      </c>
      <c r="I87" s="19">
        <f>SUM(I81:I86)</f>
        <v>105.13999999999999</v>
      </c>
      <c r="J87" s="19">
        <f>SUM(J81:J86)</f>
        <v>754.11999999999989</v>
      </c>
      <c r="K87" s="25"/>
      <c r="L87" s="19">
        <f>SUM(L81:L86)</f>
        <v>49.03</v>
      </c>
    </row>
    <row r="88" spans="1:12" ht="15" x14ac:dyDescent="0.25">
      <c r="A88" s="26">
        <f>A81</f>
        <v>1</v>
      </c>
      <c r="B88" s="13">
        <f>B81</f>
        <v>5</v>
      </c>
      <c r="C88" s="10" t="s">
        <v>24</v>
      </c>
      <c r="D88" s="7" t="s">
        <v>25</v>
      </c>
      <c r="E88" s="39" t="s">
        <v>42</v>
      </c>
      <c r="F88" s="40">
        <v>100</v>
      </c>
      <c r="G88" s="40">
        <v>0.8</v>
      </c>
      <c r="H88" s="40"/>
      <c r="I88" s="40">
        <v>3.4</v>
      </c>
      <c r="J88" s="40">
        <v>16.8</v>
      </c>
      <c r="K88" s="41">
        <v>71</v>
      </c>
      <c r="L88" s="40">
        <v>11.22</v>
      </c>
    </row>
    <row r="89" spans="1:12" ht="15" x14ac:dyDescent="0.25">
      <c r="A89" s="23"/>
      <c r="B89" s="15"/>
      <c r="C89" s="11"/>
      <c r="D89" s="7" t="s">
        <v>26</v>
      </c>
      <c r="E89" s="39" t="s">
        <v>83</v>
      </c>
      <c r="F89" s="40">
        <v>250</v>
      </c>
      <c r="G89" s="40">
        <v>2.2000000000000002</v>
      </c>
      <c r="H89" s="40">
        <v>2.83</v>
      </c>
      <c r="I89" s="40">
        <v>20.58</v>
      </c>
      <c r="J89" s="40">
        <v>116.6</v>
      </c>
      <c r="K89" s="41">
        <v>101</v>
      </c>
      <c r="L89" s="40">
        <v>10.87</v>
      </c>
    </row>
    <row r="90" spans="1:12" ht="15" x14ac:dyDescent="0.25">
      <c r="A90" s="23"/>
      <c r="B90" s="15"/>
      <c r="C90" s="11"/>
      <c r="D90" s="7" t="s">
        <v>27</v>
      </c>
      <c r="E90" s="39" t="s">
        <v>84</v>
      </c>
      <c r="F90" s="40">
        <v>150</v>
      </c>
      <c r="G90" s="40">
        <v>17.399999999999999</v>
      </c>
      <c r="H90" s="40">
        <v>19.8</v>
      </c>
      <c r="I90" s="40">
        <v>20</v>
      </c>
      <c r="J90" s="40">
        <v>327.8</v>
      </c>
      <c r="K90" s="41" t="s">
        <v>85</v>
      </c>
      <c r="L90" s="40">
        <v>42.15</v>
      </c>
    </row>
    <row r="91" spans="1:12" ht="15" x14ac:dyDescent="0.25">
      <c r="A91" s="23"/>
      <c r="B91" s="15"/>
      <c r="C91" s="11"/>
      <c r="D91" s="7" t="s">
        <v>28</v>
      </c>
      <c r="E91" s="39" t="s">
        <v>86</v>
      </c>
      <c r="F91" s="40">
        <v>180</v>
      </c>
      <c r="G91" s="40">
        <v>5.76</v>
      </c>
      <c r="H91" s="40">
        <v>5.8</v>
      </c>
      <c r="I91" s="40">
        <v>45.9</v>
      </c>
      <c r="J91" s="40">
        <v>258.83999999999997</v>
      </c>
      <c r="K91" s="41">
        <v>303</v>
      </c>
      <c r="L91" s="40">
        <v>9.76</v>
      </c>
    </row>
    <row r="92" spans="1:12" ht="15" x14ac:dyDescent="0.25">
      <c r="A92" s="23"/>
      <c r="B92" s="15"/>
      <c r="C92" s="11"/>
      <c r="D92" s="7" t="s">
        <v>29</v>
      </c>
      <c r="E92" s="39" t="s">
        <v>87</v>
      </c>
      <c r="F92" s="40">
        <v>200</v>
      </c>
      <c r="G92" s="40">
        <v>0.56999999999999995</v>
      </c>
      <c r="H92" s="40">
        <v>0.06</v>
      </c>
      <c r="I92" s="40">
        <v>30.2</v>
      </c>
      <c r="J92" s="40">
        <v>123.6</v>
      </c>
      <c r="K92" s="41">
        <v>359</v>
      </c>
      <c r="L92" s="40">
        <v>7.7</v>
      </c>
    </row>
    <row r="93" spans="1:12" ht="15" x14ac:dyDescent="0.25">
      <c r="A93" s="23"/>
      <c r="B93" s="15"/>
      <c r="C93" s="11"/>
      <c r="D93" s="7" t="s">
        <v>30</v>
      </c>
      <c r="E93" s="39" t="s">
        <v>73</v>
      </c>
      <c r="F93" s="40">
        <v>50</v>
      </c>
      <c r="G93" s="40">
        <v>3.8</v>
      </c>
      <c r="H93" s="40">
        <v>0.45</v>
      </c>
      <c r="I93" s="40">
        <v>24.85</v>
      </c>
      <c r="J93" s="40">
        <v>118.65</v>
      </c>
      <c r="K93" s="41"/>
      <c r="L93" s="40">
        <v>3.8</v>
      </c>
    </row>
    <row r="94" spans="1:12" ht="15" x14ac:dyDescent="0.25">
      <c r="A94" s="23"/>
      <c r="B94" s="15"/>
      <c r="C94" s="11"/>
      <c r="D94" s="7" t="s">
        <v>31</v>
      </c>
      <c r="E94" s="39" t="s">
        <v>47</v>
      </c>
      <c r="F94" s="40">
        <v>25</v>
      </c>
      <c r="G94" s="40">
        <v>1.65</v>
      </c>
      <c r="H94" s="40">
        <v>0.3</v>
      </c>
      <c r="I94" s="40">
        <v>8.35</v>
      </c>
      <c r="J94" s="40">
        <v>42.7</v>
      </c>
      <c r="K94" s="41"/>
      <c r="L94" s="40">
        <v>1.52</v>
      </c>
    </row>
    <row r="95" spans="1:12" ht="15" x14ac:dyDescent="0.25">
      <c r="A95" s="23"/>
      <c r="B95" s="15"/>
      <c r="C95" s="11"/>
      <c r="D95" s="6"/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6"/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4"/>
      <c r="B97" s="17"/>
      <c r="C97" s="8"/>
      <c r="D97" s="18" t="s">
        <v>32</v>
      </c>
      <c r="E97" s="9"/>
      <c r="F97" s="19">
        <f>SUM(F88:F96)</f>
        <v>955</v>
      </c>
      <c r="G97" s="19">
        <f t="shared" ref="G97" si="32">SUM(G88:G96)</f>
        <v>32.18</v>
      </c>
      <c r="H97" s="19">
        <f t="shared" ref="H97" si="33">SUM(H88:H96)</f>
        <v>29.240000000000002</v>
      </c>
      <c r="I97" s="19">
        <f t="shared" ref="I97" si="34">SUM(I88:I96)</f>
        <v>153.28</v>
      </c>
      <c r="J97" s="19">
        <f t="shared" ref="J97:L97" si="35">SUM(J88:J96)</f>
        <v>1004.99</v>
      </c>
      <c r="K97" s="25"/>
      <c r="L97" s="19">
        <f t="shared" si="35"/>
        <v>87.02</v>
      </c>
    </row>
    <row r="98" spans="1:12" ht="15.75" customHeight="1" thickBot="1" x14ac:dyDescent="0.25">
      <c r="A98" s="27">
        <f>A81</f>
        <v>1</v>
      </c>
      <c r="B98" s="28">
        <f>B81</f>
        <v>5</v>
      </c>
      <c r="C98" s="50" t="s">
        <v>4</v>
      </c>
      <c r="D98" s="51"/>
      <c r="E98" s="29"/>
      <c r="F98" s="30">
        <f>F87+F97</f>
        <v>1505</v>
      </c>
      <c r="G98" s="30">
        <f t="shared" ref="G98" si="36">G87+G97</f>
        <v>53.559999999999995</v>
      </c>
      <c r="H98" s="30">
        <f t="shared" ref="H98" si="37">H87+H97</f>
        <v>56.8</v>
      </c>
      <c r="I98" s="30">
        <f t="shared" ref="I98" si="38">I87+I97</f>
        <v>258.41999999999996</v>
      </c>
      <c r="J98" s="30">
        <f t="shared" ref="J98:L98" si="39">J87+J97</f>
        <v>1759.11</v>
      </c>
      <c r="K98" s="30"/>
      <c r="L98" s="30">
        <f t="shared" si="39"/>
        <v>136.05000000000001</v>
      </c>
    </row>
    <row r="99" spans="1:12" ht="15" x14ac:dyDescent="0.25">
      <c r="A99" s="20">
        <v>2</v>
      </c>
      <c r="B99" s="21">
        <v>1</v>
      </c>
      <c r="C99" s="22" t="s">
        <v>19</v>
      </c>
      <c r="D99" s="5" t="s">
        <v>20</v>
      </c>
      <c r="E99" s="36" t="s">
        <v>88</v>
      </c>
      <c r="F99" s="37">
        <v>255</v>
      </c>
      <c r="G99" s="37">
        <v>7.02</v>
      </c>
      <c r="H99" s="37">
        <v>2.0499999999999998</v>
      </c>
      <c r="I99" s="37">
        <v>46.5</v>
      </c>
      <c r="J99" s="37">
        <v>232.61</v>
      </c>
      <c r="K99" s="38">
        <v>173</v>
      </c>
      <c r="L99" s="37">
        <v>15.17</v>
      </c>
    </row>
    <row r="100" spans="1:12" ht="15" x14ac:dyDescent="0.25">
      <c r="A100" s="23"/>
      <c r="B100" s="15"/>
      <c r="C100" s="11"/>
      <c r="D100" s="48" t="s">
        <v>48</v>
      </c>
      <c r="E100" s="39" t="s">
        <v>89</v>
      </c>
      <c r="F100" s="40">
        <v>55</v>
      </c>
      <c r="G100" s="40">
        <v>2.4900000000000002</v>
      </c>
      <c r="H100" s="40">
        <v>3.93</v>
      </c>
      <c r="I100" s="40">
        <v>27.56</v>
      </c>
      <c r="J100" s="40">
        <v>155.57</v>
      </c>
      <c r="K100" s="41">
        <v>2</v>
      </c>
      <c r="L100" s="40">
        <v>11.51</v>
      </c>
    </row>
    <row r="101" spans="1:12" ht="15" x14ac:dyDescent="0.25">
      <c r="A101" s="23"/>
      <c r="B101" s="15"/>
      <c r="C101" s="11"/>
      <c r="D101" s="7" t="s">
        <v>21</v>
      </c>
      <c r="E101" s="39" t="s">
        <v>60</v>
      </c>
      <c r="F101" s="40">
        <v>200</v>
      </c>
      <c r="G101" s="40">
        <v>3.58</v>
      </c>
      <c r="H101" s="40">
        <v>2.68</v>
      </c>
      <c r="I101" s="40">
        <v>28.34</v>
      </c>
      <c r="J101" s="40">
        <v>151.80000000000001</v>
      </c>
      <c r="K101" s="41">
        <v>379</v>
      </c>
      <c r="L101" s="40">
        <v>13.65</v>
      </c>
    </row>
    <row r="102" spans="1:12" ht="15" x14ac:dyDescent="0.25">
      <c r="A102" s="23"/>
      <c r="B102" s="15"/>
      <c r="C102" s="11"/>
      <c r="D102" s="7" t="s">
        <v>22</v>
      </c>
      <c r="E102" s="39" t="s">
        <v>47</v>
      </c>
      <c r="F102" s="40">
        <v>40</v>
      </c>
      <c r="G102" s="40">
        <v>2.64</v>
      </c>
      <c r="H102" s="40">
        <v>0.48</v>
      </c>
      <c r="I102" s="40">
        <v>13.36</v>
      </c>
      <c r="J102" s="40">
        <v>68.319999999999993</v>
      </c>
      <c r="K102" s="41"/>
      <c r="L102" s="40">
        <v>3.04</v>
      </c>
    </row>
    <row r="103" spans="1:12" ht="15" x14ac:dyDescent="0.25">
      <c r="A103" s="23"/>
      <c r="B103" s="15"/>
      <c r="C103" s="11"/>
      <c r="D103" s="7" t="s">
        <v>23</v>
      </c>
      <c r="E103" s="39"/>
      <c r="F103" s="40"/>
      <c r="G103" s="40"/>
      <c r="H103" s="40"/>
      <c r="I103" s="40"/>
      <c r="J103" s="40"/>
      <c r="K103" s="41"/>
      <c r="L103" s="40"/>
    </row>
    <row r="104" spans="1:12" ht="15" x14ac:dyDescent="0.25">
      <c r="A104" s="23"/>
      <c r="B104" s="15"/>
      <c r="C104" s="11"/>
      <c r="D104" s="6"/>
      <c r="E104" s="39"/>
      <c r="F104" s="40"/>
      <c r="G104" s="40"/>
      <c r="H104" s="40"/>
      <c r="I104" s="40"/>
      <c r="J104" s="40"/>
      <c r="K104" s="41"/>
      <c r="L104" s="40"/>
    </row>
    <row r="105" spans="1:12" ht="15" x14ac:dyDescent="0.25">
      <c r="A105" s="23"/>
      <c r="B105" s="15"/>
      <c r="C105" s="11"/>
      <c r="D105" s="6"/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4"/>
      <c r="B106" s="17"/>
      <c r="C106" s="8"/>
      <c r="D106" s="18" t="s">
        <v>32</v>
      </c>
      <c r="E106" s="9"/>
      <c r="F106" s="19">
        <f>SUM(F99:F105)</f>
        <v>550</v>
      </c>
      <c r="G106" s="19">
        <f t="shared" ref="G106:J106" si="40">SUM(G99:G105)</f>
        <v>15.73</v>
      </c>
      <c r="H106" s="19">
        <f t="shared" si="40"/>
        <v>9.14</v>
      </c>
      <c r="I106" s="19">
        <f t="shared" si="40"/>
        <v>115.76</v>
      </c>
      <c r="J106" s="19">
        <f t="shared" si="40"/>
        <v>608.29999999999995</v>
      </c>
      <c r="K106" s="25"/>
      <c r="L106" s="19">
        <f t="shared" ref="L106" si="41">SUM(L99:L105)</f>
        <v>43.37</v>
      </c>
    </row>
    <row r="107" spans="1:12" ht="15" x14ac:dyDescent="0.25">
      <c r="A107" s="26">
        <f>A99</f>
        <v>2</v>
      </c>
      <c r="B107" s="13">
        <f>B99</f>
        <v>1</v>
      </c>
      <c r="C107" s="10" t="s">
        <v>24</v>
      </c>
      <c r="D107" s="7" t="s">
        <v>25</v>
      </c>
      <c r="E107" s="39" t="s">
        <v>90</v>
      </c>
      <c r="F107" s="40">
        <v>100</v>
      </c>
      <c r="G107" s="40">
        <v>0.8</v>
      </c>
      <c r="H107" s="40" t="s">
        <v>80</v>
      </c>
      <c r="I107" s="40">
        <v>3.4</v>
      </c>
      <c r="J107" s="40">
        <v>16.8</v>
      </c>
      <c r="K107" s="41">
        <v>71</v>
      </c>
      <c r="L107" s="40">
        <v>11.22</v>
      </c>
    </row>
    <row r="108" spans="1:12" ht="15" x14ac:dyDescent="0.25">
      <c r="A108" s="23"/>
      <c r="B108" s="15"/>
      <c r="C108" s="11"/>
      <c r="D108" s="7" t="s">
        <v>26</v>
      </c>
      <c r="E108" s="39" t="s">
        <v>91</v>
      </c>
      <c r="F108" s="40">
        <v>250</v>
      </c>
      <c r="G108" s="40">
        <v>2.52</v>
      </c>
      <c r="H108" s="40">
        <v>3.69</v>
      </c>
      <c r="I108" s="40">
        <v>15.39</v>
      </c>
      <c r="J108" s="40">
        <v>104.85</v>
      </c>
      <c r="K108" s="41">
        <v>57</v>
      </c>
      <c r="L108" s="40">
        <v>14.53</v>
      </c>
    </row>
    <row r="109" spans="1:12" ht="15" x14ac:dyDescent="0.25">
      <c r="A109" s="23"/>
      <c r="B109" s="15"/>
      <c r="C109" s="11"/>
      <c r="D109" s="7" t="s">
        <v>27</v>
      </c>
      <c r="E109" s="39" t="s">
        <v>92</v>
      </c>
      <c r="F109" s="40">
        <v>150</v>
      </c>
      <c r="G109" s="40">
        <v>15.28</v>
      </c>
      <c r="H109" s="40">
        <v>12.3</v>
      </c>
      <c r="I109" s="40">
        <v>15.6</v>
      </c>
      <c r="J109" s="40">
        <v>234.22</v>
      </c>
      <c r="K109" s="41">
        <v>234</v>
      </c>
      <c r="L109" s="40">
        <v>39.75</v>
      </c>
    </row>
    <row r="110" spans="1:12" ht="15" x14ac:dyDescent="0.25">
      <c r="A110" s="23"/>
      <c r="B110" s="15"/>
      <c r="C110" s="11"/>
      <c r="D110" s="7" t="s">
        <v>28</v>
      </c>
      <c r="E110" s="39" t="s">
        <v>93</v>
      </c>
      <c r="F110" s="40">
        <v>180</v>
      </c>
      <c r="G110" s="40">
        <v>3.74</v>
      </c>
      <c r="H110" s="40">
        <v>6.12</v>
      </c>
      <c r="I110" s="40">
        <v>22.28</v>
      </c>
      <c r="J110" s="40">
        <v>159.16</v>
      </c>
      <c r="K110" s="41">
        <v>312</v>
      </c>
      <c r="L110" s="40">
        <v>22.83</v>
      </c>
    </row>
    <row r="111" spans="1:12" ht="15" x14ac:dyDescent="0.25">
      <c r="A111" s="23"/>
      <c r="B111" s="15"/>
      <c r="C111" s="11"/>
      <c r="D111" s="7" t="s">
        <v>29</v>
      </c>
      <c r="E111" s="39" t="s">
        <v>72</v>
      </c>
      <c r="F111" s="40">
        <v>200</v>
      </c>
      <c r="G111" s="40">
        <v>0.1</v>
      </c>
      <c r="H111" s="40" t="s">
        <v>80</v>
      </c>
      <c r="I111" s="40">
        <v>15</v>
      </c>
      <c r="J111" s="40">
        <v>60.4</v>
      </c>
      <c r="K111" s="41">
        <v>376</v>
      </c>
      <c r="L111" s="40">
        <v>1.58</v>
      </c>
    </row>
    <row r="112" spans="1:12" ht="15" x14ac:dyDescent="0.25">
      <c r="A112" s="23"/>
      <c r="B112" s="15"/>
      <c r="C112" s="11"/>
      <c r="D112" s="7" t="s">
        <v>30</v>
      </c>
      <c r="E112" s="39" t="s">
        <v>46</v>
      </c>
      <c r="F112" s="40">
        <v>50</v>
      </c>
      <c r="G112" s="40">
        <v>3.8</v>
      </c>
      <c r="H112" s="40">
        <v>0.45</v>
      </c>
      <c r="I112" s="40">
        <v>24.85</v>
      </c>
      <c r="J112" s="40">
        <v>118.65</v>
      </c>
      <c r="K112" s="41"/>
      <c r="L112" s="40">
        <v>3.8</v>
      </c>
    </row>
    <row r="113" spans="1:12" ht="15" x14ac:dyDescent="0.25">
      <c r="A113" s="23"/>
      <c r="B113" s="15"/>
      <c r="C113" s="11"/>
      <c r="D113" s="7" t="s">
        <v>31</v>
      </c>
      <c r="E113" s="39" t="s">
        <v>47</v>
      </c>
      <c r="F113" s="40">
        <v>25</v>
      </c>
      <c r="G113" s="40">
        <v>1.65</v>
      </c>
      <c r="H113" s="40">
        <v>0.3</v>
      </c>
      <c r="I113" s="40">
        <v>8.35</v>
      </c>
      <c r="J113" s="40">
        <v>42.7</v>
      </c>
      <c r="K113" s="41"/>
      <c r="L113" s="40">
        <v>1.9</v>
      </c>
    </row>
    <row r="114" spans="1:12" ht="15" x14ac:dyDescent="0.25">
      <c r="A114" s="23"/>
      <c r="B114" s="15"/>
      <c r="C114" s="11"/>
      <c r="D114" s="6"/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6"/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4"/>
      <c r="B116" s="17"/>
      <c r="C116" s="8"/>
      <c r="D116" s="18" t="s">
        <v>32</v>
      </c>
      <c r="E116" s="9"/>
      <c r="F116" s="19">
        <f>SUM(F107:F115)</f>
        <v>955</v>
      </c>
      <c r="G116" s="19">
        <f t="shared" ref="G116:J116" si="42">SUM(G107:G115)</f>
        <v>27.890000000000004</v>
      </c>
      <c r="H116" s="19">
        <f t="shared" si="42"/>
        <v>22.86</v>
      </c>
      <c r="I116" s="19">
        <f t="shared" si="42"/>
        <v>104.87</v>
      </c>
      <c r="J116" s="19">
        <f t="shared" si="42"/>
        <v>736.78</v>
      </c>
      <c r="K116" s="25"/>
      <c r="L116" s="19">
        <f t="shared" ref="L116" si="43">SUM(L107:L115)</f>
        <v>95.61</v>
      </c>
    </row>
    <row r="117" spans="1:12" ht="15.75" thickBot="1" x14ac:dyDescent="0.25">
      <c r="A117" s="27">
        <f>A99</f>
        <v>2</v>
      </c>
      <c r="B117" s="28">
        <f>B99</f>
        <v>1</v>
      </c>
      <c r="C117" s="50" t="s">
        <v>4</v>
      </c>
      <c r="D117" s="51"/>
      <c r="E117" s="29"/>
      <c r="F117" s="30">
        <f>F106+F116</f>
        <v>1505</v>
      </c>
      <c r="G117" s="30">
        <f t="shared" ref="G117" si="44">G106+G116</f>
        <v>43.620000000000005</v>
      </c>
      <c r="H117" s="30">
        <f t="shared" ref="H117" si="45">H106+H116</f>
        <v>32</v>
      </c>
      <c r="I117" s="30">
        <f t="shared" ref="I117" si="46">I106+I116</f>
        <v>220.63</v>
      </c>
      <c r="J117" s="30">
        <f t="shared" ref="J117:L117" si="47">J106+J116</f>
        <v>1345.08</v>
      </c>
      <c r="K117" s="30"/>
      <c r="L117" s="30">
        <f t="shared" si="47"/>
        <v>138.97999999999999</v>
      </c>
    </row>
    <row r="118" spans="1:12" ht="15" x14ac:dyDescent="0.25">
      <c r="A118" s="14">
        <v>2</v>
      </c>
      <c r="B118" s="15">
        <v>2</v>
      </c>
      <c r="C118" s="22" t="s">
        <v>19</v>
      </c>
      <c r="D118" s="5" t="s">
        <v>20</v>
      </c>
      <c r="E118" s="36" t="s">
        <v>94</v>
      </c>
      <c r="F118" s="37">
        <v>255</v>
      </c>
      <c r="G118" s="37">
        <v>10.71</v>
      </c>
      <c r="H118" s="37">
        <v>11.36</v>
      </c>
      <c r="I118" s="37">
        <v>47.55</v>
      </c>
      <c r="J118" s="37">
        <v>335.27</v>
      </c>
      <c r="K118" s="38">
        <v>173</v>
      </c>
      <c r="L118" s="37">
        <v>14.99</v>
      </c>
    </row>
    <row r="119" spans="1:12" ht="15" x14ac:dyDescent="0.25">
      <c r="A119" s="14"/>
      <c r="B119" s="15"/>
      <c r="C119" s="11"/>
      <c r="D119" s="7" t="s">
        <v>21</v>
      </c>
      <c r="E119" s="39" t="s">
        <v>82</v>
      </c>
      <c r="F119" s="40">
        <v>200</v>
      </c>
      <c r="G119" s="40">
        <v>3.76</v>
      </c>
      <c r="H119" s="40">
        <v>3.2</v>
      </c>
      <c r="I119" s="40">
        <v>26.74</v>
      </c>
      <c r="J119" s="40">
        <v>150.80000000000001</v>
      </c>
      <c r="K119" s="41">
        <v>382</v>
      </c>
      <c r="L119" s="40">
        <v>12.9</v>
      </c>
    </row>
    <row r="120" spans="1:12" ht="15" x14ac:dyDescent="0.25">
      <c r="A120" s="14"/>
      <c r="B120" s="15"/>
      <c r="C120" s="11"/>
      <c r="D120" s="49" t="s">
        <v>48</v>
      </c>
      <c r="E120" s="39" t="s">
        <v>49</v>
      </c>
      <c r="F120" s="40">
        <v>40</v>
      </c>
      <c r="G120" s="40">
        <v>2.36</v>
      </c>
      <c r="H120" s="40">
        <v>7.52</v>
      </c>
      <c r="I120" s="40">
        <v>14.98</v>
      </c>
      <c r="J120" s="40">
        <v>137.04</v>
      </c>
      <c r="K120" s="41">
        <v>1</v>
      </c>
      <c r="L120" s="40">
        <v>14.28</v>
      </c>
    </row>
    <row r="121" spans="1:12" ht="15" x14ac:dyDescent="0.25">
      <c r="A121" s="14"/>
      <c r="B121" s="15"/>
      <c r="C121" s="11"/>
      <c r="D121" s="7" t="s">
        <v>23</v>
      </c>
      <c r="E121" s="39" t="s">
        <v>95</v>
      </c>
      <c r="F121" s="40">
        <v>100</v>
      </c>
      <c r="G121" s="40">
        <v>0.4</v>
      </c>
      <c r="H121" s="40">
        <v>0</v>
      </c>
      <c r="I121" s="40">
        <v>9.8000000000000007</v>
      </c>
      <c r="J121" s="40">
        <v>40.799999999999997</v>
      </c>
      <c r="K121" s="41">
        <v>338</v>
      </c>
      <c r="L121" s="40">
        <v>9</v>
      </c>
    </row>
    <row r="122" spans="1:12" ht="15" x14ac:dyDescent="0.25">
      <c r="A122" s="14"/>
      <c r="B122" s="15"/>
      <c r="C122" s="11"/>
      <c r="D122" s="6"/>
      <c r="E122" s="39"/>
      <c r="F122" s="40"/>
      <c r="G122" s="40"/>
      <c r="H122" s="40"/>
      <c r="I122" s="40"/>
      <c r="J122" s="40"/>
      <c r="K122" s="41"/>
      <c r="L122" s="40"/>
    </row>
    <row r="123" spans="1:12" ht="15" x14ac:dyDescent="0.25">
      <c r="A123" s="14"/>
      <c r="B123" s="15"/>
      <c r="C123" s="11"/>
      <c r="D123" s="6"/>
      <c r="E123" s="39"/>
      <c r="F123" s="40"/>
      <c r="G123" s="40"/>
      <c r="H123" s="40"/>
      <c r="I123" s="40"/>
      <c r="J123" s="40"/>
      <c r="K123" s="41"/>
      <c r="L123" s="40"/>
    </row>
    <row r="124" spans="1:12" ht="15" x14ac:dyDescent="0.25">
      <c r="A124" s="16"/>
      <c r="B124" s="17"/>
      <c r="C124" s="8"/>
      <c r="D124" s="18" t="s">
        <v>32</v>
      </c>
      <c r="E124" s="9"/>
      <c r="F124" s="19">
        <f>SUM(F118:F123)</f>
        <v>595</v>
      </c>
      <c r="G124" s="19">
        <f>SUM(G118:G123)</f>
        <v>17.23</v>
      </c>
      <c r="H124" s="19">
        <f>SUM(H118:H123)</f>
        <v>22.08</v>
      </c>
      <c r="I124" s="19">
        <f>SUM(I118:I123)</f>
        <v>99.07</v>
      </c>
      <c r="J124" s="19">
        <f>SUM(J118:J123)</f>
        <v>663.91</v>
      </c>
      <c r="K124" s="25"/>
      <c r="L124" s="19">
        <f>SUM(L118:L123)</f>
        <v>51.17</v>
      </c>
    </row>
    <row r="125" spans="1:12" ht="15" x14ac:dyDescent="0.25">
      <c r="A125" s="13">
        <f>A118</f>
        <v>2</v>
      </c>
      <c r="B125" s="13">
        <f>B118</f>
        <v>2</v>
      </c>
      <c r="C125" s="10" t="s">
        <v>24</v>
      </c>
      <c r="D125" s="7" t="s">
        <v>25</v>
      </c>
      <c r="E125" s="39" t="s">
        <v>90</v>
      </c>
      <c r="F125" s="40">
        <v>100</v>
      </c>
      <c r="G125" s="40">
        <v>0.8</v>
      </c>
      <c r="H125" s="40" t="s">
        <v>80</v>
      </c>
      <c r="I125" s="40">
        <v>3.4</v>
      </c>
      <c r="J125" s="40">
        <v>16.8</v>
      </c>
      <c r="K125" s="41">
        <v>71</v>
      </c>
      <c r="L125" s="40">
        <v>11.22</v>
      </c>
    </row>
    <row r="126" spans="1:12" ht="15" x14ac:dyDescent="0.25">
      <c r="A126" s="14"/>
      <c r="B126" s="15"/>
      <c r="C126" s="11"/>
      <c r="D126" s="7" t="s">
        <v>26</v>
      </c>
      <c r="E126" s="39" t="s">
        <v>96</v>
      </c>
      <c r="F126" s="40">
        <v>250</v>
      </c>
      <c r="G126" s="40">
        <v>5.08</v>
      </c>
      <c r="H126" s="40">
        <v>5.35</v>
      </c>
      <c r="I126" s="40">
        <v>23.85</v>
      </c>
      <c r="J126" s="40">
        <v>163.87</v>
      </c>
      <c r="K126" s="41">
        <v>102</v>
      </c>
      <c r="L126" s="40">
        <v>16.72</v>
      </c>
    </row>
    <row r="127" spans="1:12" ht="15" x14ac:dyDescent="0.25">
      <c r="A127" s="14"/>
      <c r="B127" s="15"/>
      <c r="C127" s="11"/>
      <c r="D127" s="7" t="s">
        <v>27</v>
      </c>
      <c r="E127" s="39" t="s">
        <v>84</v>
      </c>
      <c r="F127" s="40">
        <v>150</v>
      </c>
      <c r="G127" s="40">
        <v>17.399999999999999</v>
      </c>
      <c r="H127" s="40">
        <v>19.8</v>
      </c>
      <c r="I127" s="40">
        <v>20</v>
      </c>
      <c r="J127" s="40">
        <v>327.8</v>
      </c>
      <c r="K127" s="41" t="s">
        <v>85</v>
      </c>
      <c r="L127" s="40">
        <v>42.15</v>
      </c>
    </row>
    <row r="128" spans="1:12" ht="15" x14ac:dyDescent="0.25">
      <c r="A128" s="14"/>
      <c r="B128" s="15"/>
      <c r="C128" s="11"/>
      <c r="D128" s="7" t="s">
        <v>28</v>
      </c>
      <c r="E128" s="39" t="s">
        <v>97</v>
      </c>
      <c r="F128" s="40">
        <v>180</v>
      </c>
      <c r="G128" s="40">
        <v>5.01</v>
      </c>
      <c r="H128" s="40">
        <v>6.55</v>
      </c>
      <c r="I128" s="40">
        <v>30.42</v>
      </c>
      <c r="J128" s="40">
        <v>200.7</v>
      </c>
      <c r="K128" s="41">
        <v>303</v>
      </c>
      <c r="L128" s="40">
        <v>10.26</v>
      </c>
    </row>
    <row r="129" spans="1:12" ht="15" x14ac:dyDescent="0.25">
      <c r="A129" s="14"/>
      <c r="B129" s="15"/>
      <c r="C129" s="11"/>
      <c r="D129" s="7" t="s">
        <v>29</v>
      </c>
      <c r="E129" s="39" t="s">
        <v>87</v>
      </c>
      <c r="F129" s="40">
        <v>200</v>
      </c>
      <c r="G129" s="40">
        <v>0.56999999999999995</v>
      </c>
      <c r="H129" s="40">
        <v>0.06</v>
      </c>
      <c r="I129" s="40">
        <v>30.2</v>
      </c>
      <c r="J129" s="40">
        <v>123.6</v>
      </c>
      <c r="K129" s="41">
        <v>359</v>
      </c>
      <c r="L129" s="40">
        <v>7.7</v>
      </c>
    </row>
    <row r="130" spans="1:12" ht="15" x14ac:dyDescent="0.25">
      <c r="A130" s="14"/>
      <c r="B130" s="15"/>
      <c r="C130" s="11"/>
      <c r="D130" s="7" t="s">
        <v>30</v>
      </c>
      <c r="E130" s="39" t="s">
        <v>46</v>
      </c>
      <c r="F130" s="40">
        <v>50</v>
      </c>
      <c r="G130" s="40">
        <v>3.8</v>
      </c>
      <c r="H130" s="40">
        <v>0.45</v>
      </c>
      <c r="I130" s="40">
        <v>24.85</v>
      </c>
      <c r="J130" s="40">
        <v>118.65</v>
      </c>
      <c r="K130" s="41"/>
      <c r="L130" s="40">
        <v>3.8</v>
      </c>
    </row>
    <row r="131" spans="1:12" ht="15" x14ac:dyDescent="0.25">
      <c r="A131" s="14"/>
      <c r="B131" s="15"/>
      <c r="C131" s="11"/>
      <c r="D131" s="7" t="s">
        <v>31</v>
      </c>
      <c r="E131" s="39" t="s">
        <v>47</v>
      </c>
      <c r="F131" s="40">
        <v>25</v>
      </c>
      <c r="G131" s="40">
        <v>1.65</v>
      </c>
      <c r="H131" s="40">
        <v>0.3</v>
      </c>
      <c r="I131" s="40">
        <v>8.35</v>
      </c>
      <c r="J131" s="40">
        <v>42.7</v>
      </c>
      <c r="K131" s="41"/>
      <c r="L131" s="40">
        <v>1.9</v>
      </c>
    </row>
    <row r="132" spans="1:12" ht="15" x14ac:dyDescent="0.25">
      <c r="A132" s="14"/>
      <c r="B132" s="15"/>
      <c r="C132" s="11"/>
      <c r="D132" s="6"/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6"/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6"/>
      <c r="B134" s="17"/>
      <c r="C134" s="8"/>
      <c r="D134" s="18" t="s">
        <v>32</v>
      </c>
      <c r="E134" s="9"/>
      <c r="F134" s="19">
        <f>SUM(F125:F133)</f>
        <v>955</v>
      </c>
      <c r="G134" s="19">
        <f t="shared" ref="G134:J134" si="48">SUM(G125:G133)</f>
        <v>34.309999999999995</v>
      </c>
      <c r="H134" s="19">
        <f t="shared" si="48"/>
        <v>32.51</v>
      </c>
      <c r="I134" s="19">
        <f t="shared" si="48"/>
        <v>141.07</v>
      </c>
      <c r="J134" s="19">
        <f t="shared" si="48"/>
        <v>994.12000000000012</v>
      </c>
      <c r="K134" s="25"/>
      <c r="L134" s="19">
        <f t="shared" ref="L134" si="49">SUM(L125:L133)</f>
        <v>93.750000000000014</v>
      </c>
    </row>
    <row r="135" spans="1:12" ht="15.75" thickBot="1" x14ac:dyDescent="0.25">
      <c r="A135" s="31">
        <f>A118</f>
        <v>2</v>
      </c>
      <c r="B135" s="31">
        <f>B118</f>
        <v>2</v>
      </c>
      <c r="C135" s="50" t="s">
        <v>4</v>
      </c>
      <c r="D135" s="51"/>
      <c r="E135" s="29"/>
      <c r="F135" s="30">
        <f>F124+F134</f>
        <v>1550</v>
      </c>
      <c r="G135" s="30">
        <f t="shared" ref="G135" si="50">G124+G134</f>
        <v>51.539999999999992</v>
      </c>
      <c r="H135" s="30">
        <f t="shared" ref="H135" si="51">H124+H134</f>
        <v>54.589999999999996</v>
      </c>
      <c r="I135" s="30">
        <f t="shared" ref="I135" si="52">I124+I134</f>
        <v>240.14</v>
      </c>
      <c r="J135" s="30">
        <f t="shared" ref="J135:L135" si="53">J124+J134</f>
        <v>1658.0300000000002</v>
      </c>
      <c r="K135" s="30"/>
      <c r="L135" s="30">
        <f t="shared" si="53"/>
        <v>144.92000000000002</v>
      </c>
    </row>
    <row r="136" spans="1:12" ht="15" x14ac:dyDescent="0.25">
      <c r="A136" s="20">
        <v>2</v>
      </c>
      <c r="B136" s="21">
        <v>3</v>
      </c>
      <c r="C136" s="22" t="s">
        <v>19</v>
      </c>
      <c r="D136" s="5" t="s">
        <v>20</v>
      </c>
      <c r="E136" s="36" t="s">
        <v>98</v>
      </c>
      <c r="F136" s="37">
        <v>105</v>
      </c>
      <c r="G136" s="37">
        <v>14.74</v>
      </c>
      <c r="H136" s="37">
        <v>15.18</v>
      </c>
      <c r="I136" s="37">
        <v>11.64</v>
      </c>
      <c r="J136" s="37">
        <v>242.14</v>
      </c>
      <c r="K136" s="38">
        <v>234</v>
      </c>
      <c r="L136" s="37">
        <v>43.68</v>
      </c>
    </row>
    <row r="137" spans="1:12" ht="15" x14ac:dyDescent="0.25">
      <c r="A137" s="23"/>
      <c r="B137" s="15"/>
      <c r="C137" s="11"/>
      <c r="D137" s="48" t="s">
        <v>28</v>
      </c>
      <c r="E137" s="39" t="s">
        <v>86</v>
      </c>
      <c r="F137" s="40">
        <v>180</v>
      </c>
      <c r="G137" s="40">
        <v>5.76</v>
      </c>
      <c r="H137" s="40">
        <v>5.8</v>
      </c>
      <c r="I137" s="40">
        <v>45.9</v>
      </c>
      <c r="J137" s="40">
        <v>258.83999999999997</v>
      </c>
      <c r="K137" s="41">
        <v>303</v>
      </c>
      <c r="L137" s="40">
        <v>9.76</v>
      </c>
    </row>
    <row r="138" spans="1:12" ht="15" x14ac:dyDescent="0.25">
      <c r="A138" s="23"/>
      <c r="B138" s="15"/>
      <c r="C138" s="11"/>
      <c r="D138" s="48" t="s">
        <v>25</v>
      </c>
      <c r="E138" s="39" t="s">
        <v>90</v>
      </c>
      <c r="F138" s="40">
        <v>70</v>
      </c>
      <c r="G138" s="40">
        <v>0.56000000000000005</v>
      </c>
      <c r="H138" s="40"/>
      <c r="I138" s="40">
        <v>2.38</v>
      </c>
      <c r="J138" s="40">
        <v>11.76</v>
      </c>
      <c r="K138" s="41">
        <v>71</v>
      </c>
      <c r="L138" s="40">
        <v>11.22</v>
      </c>
    </row>
    <row r="139" spans="1:12" ht="15" x14ac:dyDescent="0.25">
      <c r="A139" s="23"/>
      <c r="B139" s="15"/>
      <c r="C139" s="11"/>
      <c r="D139" s="7" t="s">
        <v>21</v>
      </c>
      <c r="E139" s="39" t="s">
        <v>72</v>
      </c>
      <c r="F139" s="40">
        <v>200</v>
      </c>
      <c r="G139" s="40">
        <v>0.1</v>
      </c>
      <c r="H139" s="40" t="s">
        <v>80</v>
      </c>
      <c r="I139" s="40">
        <v>15</v>
      </c>
      <c r="J139" s="40">
        <v>60.4</v>
      </c>
      <c r="K139" s="41">
        <v>376</v>
      </c>
      <c r="L139" s="40">
        <v>1.58</v>
      </c>
    </row>
    <row r="140" spans="1:12" ht="15" x14ac:dyDescent="0.25">
      <c r="A140" s="23"/>
      <c r="B140" s="15"/>
      <c r="C140" s="11"/>
      <c r="D140" s="49" t="s">
        <v>30</v>
      </c>
      <c r="E140" s="39" t="s">
        <v>73</v>
      </c>
      <c r="F140" s="40">
        <v>30</v>
      </c>
      <c r="G140" s="40">
        <v>2.2799999999999998</v>
      </c>
      <c r="H140" s="40">
        <v>0.27</v>
      </c>
      <c r="I140" s="40">
        <v>14.91</v>
      </c>
      <c r="J140" s="40">
        <v>71.19</v>
      </c>
      <c r="K140" s="41"/>
      <c r="L140" s="40">
        <v>2.2799999999999998</v>
      </c>
    </row>
    <row r="141" spans="1:12" ht="15.75" customHeight="1" x14ac:dyDescent="0.25">
      <c r="A141" s="23"/>
      <c r="B141" s="15"/>
      <c r="C141" s="11"/>
      <c r="D141" s="49" t="s">
        <v>31</v>
      </c>
      <c r="E141" s="39" t="s">
        <v>47</v>
      </c>
      <c r="F141" s="40">
        <v>30</v>
      </c>
      <c r="G141" s="40">
        <v>1.98</v>
      </c>
      <c r="H141" s="40">
        <v>0.36</v>
      </c>
      <c r="I141" s="40">
        <v>10.02</v>
      </c>
      <c r="J141" s="40">
        <v>51.24</v>
      </c>
      <c r="K141" s="41"/>
      <c r="L141" s="40">
        <v>2.2799999999999998</v>
      </c>
    </row>
    <row r="142" spans="1:12" ht="15" x14ac:dyDescent="0.25">
      <c r="A142" s="23"/>
      <c r="B142" s="15"/>
      <c r="C142" s="11"/>
      <c r="D142" s="7" t="s">
        <v>23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 x14ac:dyDescent="0.25">
      <c r="A143" s="23"/>
      <c r="B143" s="15"/>
      <c r="C143" s="11"/>
      <c r="D143" s="6"/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4"/>
      <c r="B145" s="17"/>
      <c r="C145" s="8"/>
      <c r="D145" s="18" t="s">
        <v>32</v>
      </c>
      <c r="E145" s="9"/>
      <c r="F145" s="19">
        <f>SUM(F136:F144)</f>
        <v>615</v>
      </c>
      <c r="G145" s="19">
        <f t="shared" ref="G145:J145" si="54">SUM(G136:G144)</f>
        <v>25.42</v>
      </c>
      <c r="H145" s="19">
        <f t="shared" si="54"/>
        <v>21.61</v>
      </c>
      <c r="I145" s="19">
        <f t="shared" si="54"/>
        <v>99.85</v>
      </c>
      <c r="J145" s="19">
        <f t="shared" si="54"/>
        <v>695.56999999999994</v>
      </c>
      <c r="K145" s="25"/>
      <c r="L145" s="19">
        <f t="shared" ref="L145" si="55">SUM(L136:L144)</f>
        <v>70.8</v>
      </c>
    </row>
    <row r="146" spans="1:12" ht="15" x14ac:dyDescent="0.25">
      <c r="A146" s="26">
        <f>A136</f>
        <v>2</v>
      </c>
      <c r="B146" s="13">
        <f>B136</f>
        <v>3</v>
      </c>
      <c r="C146" s="10" t="s">
        <v>24</v>
      </c>
      <c r="D146" s="7" t="s">
        <v>25</v>
      </c>
      <c r="E146" s="39" t="s">
        <v>100</v>
      </c>
      <c r="F146" s="40">
        <v>180</v>
      </c>
      <c r="G146" s="40">
        <v>4.1399999999999997</v>
      </c>
      <c r="H146" s="40">
        <v>12.24</v>
      </c>
      <c r="I146" s="40">
        <v>27.72</v>
      </c>
      <c r="J146" s="40">
        <v>237.6</v>
      </c>
      <c r="K146" s="40">
        <v>75</v>
      </c>
      <c r="L146" s="40">
        <v>9.61</v>
      </c>
    </row>
    <row r="147" spans="1:12" ht="15" x14ac:dyDescent="0.25">
      <c r="A147" s="23"/>
      <c r="B147" s="15"/>
      <c r="C147" s="11"/>
      <c r="D147" s="7" t="s">
        <v>26</v>
      </c>
      <c r="E147" s="39" t="s">
        <v>99</v>
      </c>
      <c r="F147" s="40">
        <v>250</v>
      </c>
      <c r="G147" s="40">
        <v>1.6</v>
      </c>
      <c r="H147" s="40">
        <v>4.93</v>
      </c>
      <c r="I147" s="40">
        <v>11.5</v>
      </c>
      <c r="J147" s="40">
        <v>96.77</v>
      </c>
      <c r="K147" s="40">
        <v>88</v>
      </c>
      <c r="L147" s="40">
        <v>13.21</v>
      </c>
    </row>
    <row r="148" spans="1:12" ht="25.5" x14ac:dyDescent="0.25">
      <c r="A148" s="23"/>
      <c r="B148" s="15"/>
      <c r="C148" s="11"/>
      <c r="D148" s="7" t="s">
        <v>27</v>
      </c>
      <c r="E148" s="39" t="s">
        <v>64</v>
      </c>
      <c r="F148" s="40">
        <v>150</v>
      </c>
      <c r="G148" s="40">
        <v>13.52</v>
      </c>
      <c r="H148" s="40">
        <v>17.95</v>
      </c>
      <c r="I148" s="40">
        <v>19.47</v>
      </c>
      <c r="J148" s="40">
        <v>293.51</v>
      </c>
      <c r="K148" s="40" t="s">
        <v>65</v>
      </c>
      <c r="L148" s="40">
        <v>62.08</v>
      </c>
    </row>
    <row r="149" spans="1:12" ht="15" x14ac:dyDescent="0.25">
      <c r="A149" s="23"/>
      <c r="B149" s="15"/>
      <c r="C149" s="11"/>
      <c r="D149" s="7" t="s">
        <v>28</v>
      </c>
      <c r="E149" s="39" t="s">
        <v>55</v>
      </c>
      <c r="F149" s="40">
        <v>100</v>
      </c>
      <c r="G149" s="40">
        <v>1.96</v>
      </c>
      <c r="H149" s="40">
        <v>4.4400000000000004</v>
      </c>
      <c r="I149" s="40">
        <v>11.5</v>
      </c>
      <c r="J149" s="40">
        <v>95</v>
      </c>
      <c r="K149" s="40">
        <v>143</v>
      </c>
      <c r="L149" s="40"/>
    </row>
    <row r="150" spans="1:12" ht="15" x14ac:dyDescent="0.25">
      <c r="A150" s="23"/>
      <c r="B150" s="15"/>
      <c r="C150" s="11"/>
      <c r="D150" s="7" t="s">
        <v>29</v>
      </c>
      <c r="E150" s="39" t="s">
        <v>45</v>
      </c>
      <c r="F150" s="40">
        <v>200</v>
      </c>
      <c r="G150" s="40">
        <v>0.08</v>
      </c>
      <c r="H150" s="40" t="s">
        <v>80</v>
      </c>
      <c r="I150" s="40">
        <v>21.82</v>
      </c>
      <c r="J150" s="40">
        <v>87.6</v>
      </c>
      <c r="K150" s="40">
        <v>349</v>
      </c>
      <c r="L150" s="40">
        <v>4.3499999999999996</v>
      </c>
    </row>
    <row r="151" spans="1:12" ht="15" x14ac:dyDescent="0.25">
      <c r="A151" s="23"/>
      <c r="B151" s="15"/>
      <c r="C151" s="11"/>
      <c r="D151" s="7" t="s">
        <v>30</v>
      </c>
      <c r="E151" s="39" t="s">
        <v>46</v>
      </c>
      <c r="F151" s="40">
        <v>50</v>
      </c>
      <c r="G151" s="40">
        <v>3.8</v>
      </c>
      <c r="H151" s="40">
        <v>0.45</v>
      </c>
      <c r="I151" s="40">
        <v>24.85</v>
      </c>
      <c r="J151" s="40">
        <v>118.65</v>
      </c>
      <c r="K151" s="41"/>
      <c r="L151" s="40">
        <v>3.8</v>
      </c>
    </row>
    <row r="152" spans="1:12" ht="15" x14ac:dyDescent="0.25">
      <c r="A152" s="23"/>
      <c r="B152" s="15"/>
      <c r="C152" s="11"/>
      <c r="D152" s="7" t="s">
        <v>31</v>
      </c>
      <c r="E152" s="39" t="s">
        <v>47</v>
      </c>
      <c r="F152" s="40">
        <v>25</v>
      </c>
      <c r="G152" s="40">
        <v>1.65</v>
      </c>
      <c r="H152" s="40">
        <v>0.3</v>
      </c>
      <c r="I152" s="40">
        <v>8.35</v>
      </c>
      <c r="J152" s="40">
        <v>42.7</v>
      </c>
      <c r="K152" s="41"/>
      <c r="L152" s="40">
        <v>1.9</v>
      </c>
    </row>
    <row r="153" spans="1:12" ht="15" x14ac:dyDescent="0.25">
      <c r="A153" s="23"/>
      <c r="B153" s="15"/>
      <c r="C153" s="11"/>
      <c r="D153" s="6"/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4"/>
      <c r="B155" s="17"/>
      <c r="C155" s="8"/>
      <c r="D155" s="18" t="s">
        <v>32</v>
      </c>
      <c r="E155" s="9"/>
      <c r="F155" s="19">
        <f>SUM(F146:F154)</f>
        <v>955</v>
      </c>
      <c r="G155" s="19">
        <f t="shared" ref="G155:J155" si="56">SUM(G146:G154)</f>
        <v>26.749999999999996</v>
      </c>
      <c r="H155" s="19">
        <f t="shared" si="56"/>
        <v>40.31</v>
      </c>
      <c r="I155" s="19">
        <f t="shared" si="56"/>
        <v>125.20999999999998</v>
      </c>
      <c r="J155" s="19">
        <f t="shared" si="56"/>
        <v>971.83</v>
      </c>
      <c r="K155" s="25"/>
      <c r="L155" s="19">
        <f t="shared" ref="L155" si="57">SUM(L146:L154)</f>
        <v>94.95</v>
      </c>
    </row>
    <row r="156" spans="1:12" ht="15.75" thickBot="1" x14ac:dyDescent="0.25">
      <c r="A156" s="27">
        <f>A136</f>
        <v>2</v>
      </c>
      <c r="B156" s="28">
        <f>B136</f>
        <v>3</v>
      </c>
      <c r="C156" s="50" t="s">
        <v>4</v>
      </c>
      <c r="D156" s="51"/>
      <c r="E156" s="29"/>
      <c r="F156" s="30">
        <f>F145+F155</f>
        <v>1570</v>
      </c>
      <c r="G156" s="30">
        <f t="shared" ref="G156" si="58">G145+G155</f>
        <v>52.17</v>
      </c>
      <c r="H156" s="30">
        <f t="shared" ref="H156" si="59">H145+H155</f>
        <v>61.92</v>
      </c>
      <c r="I156" s="30">
        <f t="shared" ref="I156" si="60">I145+I155</f>
        <v>225.05999999999997</v>
      </c>
      <c r="J156" s="30">
        <f t="shared" ref="J156:L156" si="61">J145+J155</f>
        <v>1667.4</v>
      </c>
      <c r="K156" s="30"/>
      <c r="L156" s="30">
        <f t="shared" si="61"/>
        <v>165.75</v>
      </c>
    </row>
    <row r="157" spans="1:12" ht="15" x14ac:dyDescent="0.25">
      <c r="A157" s="20">
        <v>2</v>
      </c>
      <c r="B157" s="21">
        <v>4</v>
      </c>
      <c r="C157" s="22" t="s">
        <v>19</v>
      </c>
      <c r="D157" s="5" t="s">
        <v>20</v>
      </c>
      <c r="E157" s="36" t="s">
        <v>101</v>
      </c>
      <c r="F157" s="37">
        <v>255</v>
      </c>
      <c r="G157" s="37">
        <v>9.7899999999999991</v>
      </c>
      <c r="H157" s="37">
        <v>8.73</v>
      </c>
      <c r="I157" s="37">
        <v>52.79</v>
      </c>
      <c r="J157" s="37">
        <v>328.83</v>
      </c>
      <c r="K157" s="38">
        <v>174</v>
      </c>
      <c r="L157" s="37">
        <v>14.3</v>
      </c>
    </row>
    <row r="158" spans="1:12" ht="15" x14ac:dyDescent="0.25">
      <c r="A158" s="23"/>
      <c r="B158" s="15"/>
      <c r="C158" s="11"/>
      <c r="D158" s="48" t="s">
        <v>48</v>
      </c>
      <c r="E158" s="39" t="s">
        <v>89</v>
      </c>
      <c r="F158" s="40">
        <v>55</v>
      </c>
      <c r="G158" s="40">
        <v>2.4900000000000002</v>
      </c>
      <c r="H158" s="40">
        <v>3.93</v>
      </c>
      <c r="I158" s="40">
        <v>27.56</v>
      </c>
      <c r="J158" s="40">
        <v>155.57</v>
      </c>
      <c r="K158" s="41">
        <v>2</v>
      </c>
      <c r="L158" s="40">
        <v>11.51</v>
      </c>
    </row>
    <row r="159" spans="1:12" ht="15" x14ac:dyDescent="0.25">
      <c r="A159" s="23"/>
      <c r="B159" s="15"/>
      <c r="C159" s="11"/>
      <c r="D159" s="7" t="s">
        <v>21</v>
      </c>
      <c r="E159" s="39" t="s">
        <v>60</v>
      </c>
      <c r="F159" s="40">
        <v>200</v>
      </c>
      <c r="G159" s="40">
        <v>3.58</v>
      </c>
      <c r="H159" s="40">
        <v>2.68</v>
      </c>
      <c r="I159" s="40">
        <v>28.34</v>
      </c>
      <c r="J159" s="40">
        <v>151.80000000000001</v>
      </c>
      <c r="K159" s="41">
        <v>379</v>
      </c>
      <c r="L159" s="40">
        <v>13.65</v>
      </c>
    </row>
    <row r="160" spans="1:12" ht="15" x14ac:dyDescent="0.25">
      <c r="A160" s="23"/>
      <c r="B160" s="15"/>
      <c r="C160" s="11"/>
      <c r="D160" s="7" t="s">
        <v>22</v>
      </c>
      <c r="E160" s="39" t="s">
        <v>47</v>
      </c>
      <c r="F160" s="40">
        <v>40</v>
      </c>
      <c r="G160" s="40">
        <v>2.64</v>
      </c>
      <c r="H160" s="40">
        <v>0.48</v>
      </c>
      <c r="I160" s="40">
        <v>13.36</v>
      </c>
      <c r="J160" s="40">
        <v>68.319999999999993</v>
      </c>
      <c r="K160" s="41"/>
      <c r="L160" s="40">
        <v>3.04</v>
      </c>
    </row>
    <row r="161" spans="1:12" ht="15" x14ac:dyDescent="0.25">
      <c r="A161" s="23"/>
      <c r="B161" s="15"/>
      <c r="C161" s="11"/>
      <c r="D161" s="7" t="s">
        <v>23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 x14ac:dyDescent="0.25">
      <c r="A162" s="23"/>
      <c r="B162" s="15"/>
      <c r="C162" s="11"/>
      <c r="D162" s="6"/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4"/>
      <c r="B164" s="17"/>
      <c r="C164" s="8"/>
      <c r="D164" s="18" t="s">
        <v>32</v>
      </c>
      <c r="E164" s="9"/>
      <c r="F164" s="19">
        <f>SUM(F157:F163)</f>
        <v>550</v>
      </c>
      <c r="G164" s="19">
        <f t="shared" ref="G164:J164" si="62">SUM(G157:G163)</f>
        <v>18.5</v>
      </c>
      <c r="H164" s="19">
        <f t="shared" si="62"/>
        <v>15.82</v>
      </c>
      <c r="I164" s="19">
        <f t="shared" si="62"/>
        <v>122.05</v>
      </c>
      <c r="J164" s="19">
        <f t="shared" si="62"/>
        <v>704.52</v>
      </c>
      <c r="K164" s="25"/>
      <c r="L164" s="19">
        <f t="shared" ref="L164" si="63">SUM(L157:L163)</f>
        <v>42.5</v>
      </c>
    </row>
    <row r="165" spans="1:12" ht="15" x14ac:dyDescent="0.25">
      <c r="A165" s="26">
        <f>A157</f>
        <v>2</v>
      </c>
      <c r="B165" s="13">
        <f>B157</f>
        <v>4</v>
      </c>
      <c r="C165" s="10" t="s">
        <v>24</v>
      </c>
      <c r="D165" s="7" t="s">
        <v>25</v>
      </c>
      <c r="E165" s="39" t="s">
        <v>90</v>
      </c>
      <c r="F165" s="40">
        <v>100</v>
      </c>
      <c r="G165" s="40">
        <v>0.8</v>
      </c>
      <c r="H165" s="40" t="s">
        <v>80</v>
      </c>
      <c r="I165" s="40">
        <v>3.4</v>
      </c>
      <c r="J165" s="40">
        <v>16.8</v>
      </c>
      <c r="K165" s="41">
        <v>71</v>
      </c>
      <c r="L165" s="40">
        <v>11.22</v>
      </c>
    </row>
    <row r="166" spans="1:12" ht="15" x14ac:dyDescent="0.25">
      <c r="A166" s="23"/>
      <c r="B166" s="15"/>
      <c r="C166" s="11"/>
      <c r="D166" s="7" t="s">
        <v>26</v>
      </c>
      <c r="E166" s="39" t="s">
        <v>102</v>
      </c>
      <c r="F166" s="40">
        <v>250</v>
      </c>
      <c r="G166" s="40">
        <v>2.35</v>
      </c>
      <c r="H166" s="40">
        <v>2.8</v>
      </c>
      <c r="I166" s="40">
        <v>24.43</v>
      </c>
      <c r="J166" s="40">
        <v>132.32</v>
      </c>
      <c r="K166" s="41">
        <v>97</v>
      </c>
      <c r="L166" s="40">
        <v>13.73</v>
      </c>
    </row>
    <row r="167" spans="1:12" ht="15" x14ac:dyDescent="0.25">
      <c r="A167" s="23"/>
      <c r="B167" s="15"/>
      <c r="C167" s="11"/>
      <c r="D167" s="7" t="s">
        <v>27</v>
      </c>
      <c r="E167" s="39" t="s">
        <v>103</v>
      </c>
      <c r="F167" s="40">
        <v>280</v>
      </c>
      <c r="G167" s="40">
        <v>29.81</v>
      </c>
      <c r="H167" s="40">
        <v>54.27</v>
      </c>
      <c r="I167" s="40">
        <v>50.22</v>
      </c>
      <c r="J167" s="40">
        <v>808.55</v>
      </c>
      <c r="K167" s="41">
        <v>291</v>
      </c>
      <c r="L167" s="40">
        <v>61.68</v>
      </c>
    </row>
    <row r="168" spans="1:12" ht="15" x14ac:dyDescent="0.2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29</v>
      </c>
      <c r="E169" s="39" t="s">
        <v>104</v>
      </c>
      <c r="F169" s="40">
        <v>200</v>
      </c>
      <c r="G169" s="40">
        <v>0.08</v>
      </c>
      <c r="H169" s="40" t="s">
        <v>80</v>
      </c>
      <c r="I169" s="40">
        <v>21.82</v>
      </c>
      <c r="J169" s="40">
        <v>87.6</v>
      </c>
      <c r="K169" s="41">
        <v>349</v>
      </c>
      <c r="L169" s="40">
        <v>4.3499999999999996</v>
      </c>
    </row>
    <row r="170" spans="1:12" ht="15" x14ac:dyDescent="0.25">
      <c r="A170" s="23"/>
      <c r="B170" s="15"/>
      <c r="C170" s="11"/>
      <c r="D170" s="7" t="s">
        <v>30</v>
      </c>
      <c r="E170" s="39" t="s">
        <v>46</v>
      </c>
      <c r="F170" s="40">
        <v>50</v>
      </c>
      <c r="G170" s="40">
        <v>3.8</v>
      </c>
      <c r="H170" s="40">
        <v>0.45</v>
      </c>
      <c r="I170" s="40">
        <v>24.85</v>
      </c>
      <c r="J170" s="40">
        <v>118.65</v>
      </c>
      <c r="K170" s="41"/>
      <c r="L170" s="40">
        <v>3.8</v>
      </c>
    </row>
    <row r="171" spans="1:12" ht="15" x14ac:dyDescent="0.25">
      <c r="A171" s="23"/>
      <c r="B171" s="15"/>
      <c r="C171" s="11"/>
      <c r="D171" s="7" t="s">
        <v>31</v>
      </c>
      <c r="E171" s="39" t="s">
        <v>47</v>
      </c>
      <c r="F171" s="40">
        <v>25</v>
      </c>
      <c r="G171" s="40">
        <v>1.65</v>
      </c>
      <c r="H171" s="40">
        <v>0.3</v>
      </c>
      <c r="I171" s="40">
        <v>8.35</v>
      </c>
      <c r="J171" s="40">
        <v>42.7</v>
      </c>
      <c r="K171" s="41"/>
      <c r="L171" s="40">
        <v>1.9</v>
      </c>
    </row>
    <row r="172" spans="1:12" ht="15" x14ac:dyDescent="0.25">
      <c r="A172" s="23"/>
      <c r="B172" s="15"/>
      <c r="C172" s="11"/>
      <c r="D172" s="6"/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4"/>
      <c r="B174" s="17"/>
      <c r="C174" s="8"/>
      <c r="D174" s="18" t="s">
        <v>32</v>
      </c>
      <c r="E174" s="9"/>
      <c r="F174" s="19">
        <f>SUM(F165:F173)</f>
        <v>905</v>
      </c>
      <c r="G174" s="19">
        <f t="shared" ref="G174:J174" si="64">SUM(G165:G173)</f>
        <v>38.489999999999995</v>
      </c>
      <c r="H174" s="19">
        <f t="shared" si="64"/>
        <v>57.82</v>
      </c>
      <c r="I174" s="19">
        <f t="shared" si="64"/>
        <v>133.07</v>
      </c>
      <c r="J174" s="19">
        <f t="shared" si="64"/>
        <v>1206.6200000000001</v>
      </c>
      <c r="K174" s="25"/>
      <c r="L174" s="19">
        <f t="shared" ref="L174" si="65">SUM(L165:L173)</f>
        <v>96.679999999999993</v>
      </c>
    </row>
    <row r="175" spans="1:12" ht="15.75" thickBot="1" x14ac:dyDescent="0.25">
      <c r="A175" s="27">
        <f>A157</f>
        <v>2</v>
      </c>
      <c r="B175" s="28">
        <f>B157</f>
        <v>4</v>
      </c>
      <c r="C175" s="50" t="s">
        <v>4</v>
      </c>
      <c r="D175" s="51"/>
      <c r="E175" s="29"/>
      <c r="F175" s="30">
        <f>F164+F174</f>
        <v>1455</v>
      </c>
      <c r="G175" s="30">
        <f t="shared" ref="G175" si="66">G164+G174</f>
        <v>56.989999999999995</v>
      </c>
      <c r="H175" s="30">
        <f t="shared" ref="H175" si="67">H164+H174</f>
        <v>73.64</v>
      </c>
      <c r="I175" s="30">
        <f t="shared" ref="I175" si="68">I164+I174</f>
        <v>255.12</v>
      </c>
      <c r="J175" s="30">
        <f t="shared" ref="J175:L175" si="69">J164+J174</f>
        <v>1911.14</v>
      </c>
      <c r="K175" s="30"/>
      <c r="L175" s="30">
        <f t="shared" si="69"/>
        <v>139.18</v>
      </c>
    </row>
    <row r="176" spans="1:12" ht="15" x14ac:dyDescent="0.25">
      <c r="A176" s="20">
        <v>2</v>
      </c>
      <c r="B176" s="21">
        <v>5</v>
      </c>
      <c r="C176" s="22" t="s">
        <v>19</v>
      </c>
      <c r="D176" s="5" t="s">
        <v>20</v>
      </c>
      <c r="E176" s="36" t="s">
        <v>105</v>
      </c>
      <c r="F176" s="37">
        <v>200</v>
      </c>
      <c r="G176" s="37">
        <v>9.06</v>
      </c>
      <c r="H176" s="37">
        <v>8.94</v>
      </c>
      <c r="I176" s="37">
        <v>50.53</v>
      </c>
      <c r="J176" s="37">
        <v>318.82</v>
      </c>
      <c r="K176" s="38">
        <v>188</v>
      </c>
      <c r="L176" s="37">
        <v>32.979999999999997</v>
      </c>
    </row>
    <row r="177" spans="1:12" ht="15" x14ac:dyDescent="0.25">
      <c r="A177" s="23"/>
      <c r="B177" s="15"/>
      <c r="C177" s="11"/>
      <c r="D177" s="7" t="s">
        <v>21</v>
      </c>
      <c r="E177" s="39" t="s">
        <v>72</v>
      </c>
      <c r="F177" s="40">
        <v>200</v>
      </c>
      <c r="G177" s="40">
        <v>0.1</v>
      </c>
      <c r="H177" s="40" t="s">
        <v>80</v>
      </c>
      <c r="I177" s="40">
        <v>15</v>
      </c>
      <c r="J177" s="40">
        <v>60.4</v>
      </c>
      <c r="K177" s="41">
        <v>376</v>
      </c>
      <c r="L177" s="40">
        <v>1.58</v>
      </c>
    </row>
    <row r="178" spans="1:12" ht="15" x14ac:dyDescent="0.25">
      <c r="A178" s="23"/>
      <c r="B178" s="15"/>
      <c r="C178" s="11"/>
      <c r="D178" s="7" t="s">
        <v>22</v>
      </c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3"/>
      <c r="B179" s="15"/>
      <c r="C179" s="11"/>
      <c r="D179" s="7" t="s">
        <v>23</v>
      </c>
      <c r="E179" s="39" t="s">
        <v>95</v>
      </c>
      <c r="F179" s="40">
        <v>150</v>
      </c>
      <c r="G179" s="40">
        <v>0.6</v>
      </c>
      <c r="H179" s="40"/>
      <c r="I179" s="40">
        <v>14.7</v>
      </c>
      <c r="J179" s="40">
        <v>61.2</v>
      </c>
      <c r="K179" s="41">
        <v>338</v>
      </c>
      <c r="L179" s="40">
        <v>13.5</v>
      </c>
    </row>
    <row r="180" spans="1:12" ht="15" x14ac:dyDescent="0.25">
      <c r="A180" s="23"/>
      <c r="B180" s="15"/>
      <c r="C180" s="11"/>
      <c r="D180" s="6"/>
      <c r="E180" s="39"/>
      <c r="F180" s="40"/>
      <c r="G180" s="40"/>
      <c r="H180" s="40"/>
      <c r="I180" s="40"/>
      <c r="J180" s="40"/>
      <c r="K180" s="41"/>
      <c r="L180" s="40"/>
    </row>
    <row r="181" spans="1:12" ht="15" x14ac:dyDescent="0.25">
      <c r="A181" s="23"/>
      <c r="B181" s="15"/>
      <c r="C181" s="11"/>
      <c r="D181" s="6"/>
      <c r="E181" s="39"/>
      <c r="F181" s="40"/>
      <c r="G181" s="40"/>
      <c r="H181" s="40"/>
      <c r="I181" s="40"/>
      <c r="J181" s="40"/>
      <c r="K181" s="41"/>
      <c r="L181" s="40"/>
    </row>
    <row r="182" spans="1:12" ht="15.75" customHeight="1" x14ac:dyDescent="0.25">
      <c r="A182" s="24"/>
      <c r="B182" s="17"/>
      <c r="C182" s="8"/>
      <c r="D182" s="18" t="s">
        <v>32</v>
      </c>
      <c r="E182" s="9"/>
      <c r="F182" s="19">
        <f>SUM(F176:F181)</f>
        <v>550</v>
      </c>
      <c r="G182" s="19">
        <f>SUM(G176:G181)</f>
        <v>9.76</v>
      </c>
      <c r="H182" s="19">
        <f>SUM(H176:H181)</f>
        <v>8.94</v>
      </c>
      <c r="I182" s="19">
        <f>SUM(I176:I181)</f>
        <v>80.23</v>
      </c>
      <c r="J182" s="19">
        <f>SUM(J176:J181)</f>
        <v>440.41999999999996</v>
      </c>
      <c r="K182" s="25"/>
      <c r="L182" s="19">
        <f>SUM(L176:L181)</f>
        <v>48.059999999999995</v>
      </c>
    </row>
    <row r="183" spans="1:12" ht="15" x14ac:dyDescent="0.25">
      <c r="A183" s="26">
        <f>A176</f>
        <v>2</v>
      </c>
      <c r="B183" s="13">
        <f>B176</f>
        <v>5</v>
      </c>
      <c r="C183" s="10" t="s">
        <v>24</v>
      </c>
      <c r="D183" s="7" t="s">
        <v>25</v>
      </c>
      <c r="E183" s="39" t="s">
        <v>74</v>
      </c>
      <c r="F183" s="40">
        <v>100</v>
      </c>
      <c r="G183" s="40">
        <v>0.8</v>
      </c>
      <c r="H183" s="40" t="s">
        <v>80</v>
      </c>
      <c r="I183" s="40">
        <v>3.4</v>
      </c>
      <c r="J183" s="40">
        <v>16.8</v>
      </c>
      <c r="K183" s="41">
        <v>71</v>
      </c>
      <c r="L183" s="40">
        <v>11.22</v>
      </c>
    </row>
    <row r="184" spans="1:12" ht="15" x14ac:dyDescent="0.25">
      <c r="A184" s="23"/>
      <c r="B184" s="15"/>
      <c r="C184" s="11"/>
      <c r="D184" s="7" t="s">
        <v>26</v>
      </c>
      <c r="E184" s="39" t="s">
        <v>106</v>
      </c>
      <c r="F184" s="40">
        <v>250</v>
      </c>
      <c r="G184" s="40">
        <v>2.73</v>
      </c>
      <c r="H184" s="40">
        <v>2.8</v>
      </c>
      <c r="I184" s="40">
        <v>24.43</v>
      </c>
      <c r="J184" s="40">
        <v>133.84</v>
      </c>
      <c r="K184" s="41">
        <v>101</v>
      </c>
      <c r="L184" s="40">
        <v>11.17</v>
      </c>
    </row>
    <row r="185" spans="1:12" ht="15" x14ac:dyDescent="0.25">
      <c r="A185" s="23"/>
      <c r="B185" s="15"/>
      <c r="C185" s="11"/>
      <c r="D185" s="7" t="s">
        <v>27</v>
      </c>
      <c r="E185" s="39" t="s">
        <v>107</v>
      </c>
      <c r="F185" s="40">
        <v>150</v>
      </c>
      <c r="G185" s="40">
        <v>8.6</v>
      </c>
      <c r="H185" s="40">
        <v>10.53</v>
      </c>
      <c r="I185" s="40">
        <v>12.8</v>
      </c>
      <c r="J185" s="40">
        <v>180.37</v>
      </c>
      <c r="K185" s="41" t="s">
        <v>108</v>
      </c>
      <c r="L185" s="40">
        <v>40</v>
      </c>
    </row>
    <row r="186" spans="1:12" ht="15" x14ac:dyDescent="0.25">
      <c r="A186" s="23"/>
      <c r="B186" s="15"/>
      <c r="C186" s="11"/>
      <c r="D186" s="7" t="s">
        <v>28</v>
      </c>
      <c r="E186" s="39" t="s">
        <v>109</v>
      </c>
      <c r="F186" s="40">
        <v>180</v>
      </c>
      <c r="G186" s="40">
        <v>5.49</v>
      </c>
      <c r="H186" s="40">
        <v>6.55</v>
      </c>
      <c r="I186" s="40">
        <v>29.7</v>
      </c>
      <c r="J186" s="40">
        <v>199.71</v>
      </c>
      <c r="K186" s="41">
        <v>303</v>
      </c>
      <c r="L186" s="40">
        <v>10.69</v>
      </c>
    </row>
    <row r="187" spans="1:12" ht="15" x14ac:dyDescent="0.25">
      <c r="A187" s="23"/>
      <c r="B187" s="15"/>
      <c r="C187" s="11"/>
      <c r="D187" s="7" t="s">
        <v>29</v>
      </c>
      <c r="E187" s="39" t="s">
        <v>87</v>
      </c>
      <c r="F187" s="40">
        <v>200</v>
      </c>
      <c r="G187" s="40">
        <v>0.56999999999999995</v>
      </c>
      <c r="H187" s="40">
        <v>0.06</v>
      </c>
      <c r="I187" s="40">
        <v>30.2</v>
      </c>
      <c r="J187" s="40">
        <v>123.6</v>
      </c>
      <c r="K187" s="41">
        <v>359</v>
      </c>
      <c r="L187" s="40">
        <v>7.7</v>
      </c>
    </row>
    <row r="188" spans="1:12" ht="15" x14ac:dyDescent="0.25">
      <c r="A188" s="23"/>
      <c r="B188" s="15"/>
      <c r="C188" s="11"/>
      <c r="D188" s="7" t="s">
        <v>30</v>
      </c>
      <c r="E188" s="39" t="s">
        <v>46</v>
      </c>
      <c r="F188" s="40">
        <v>50</v>
      </c>
      <c r="G188" s="40">
        <v>3.8</v>
      </c>
      <c r="H188" s="40">
        <v>0.45</v>
      </c>
      <c r="I188" s="40">
        <v>24.85</v>
      </c>
      <c r="J188" s="40">
        <v>118.65</v>
      </c>
      <c r="K188" s="41"/>
      <c r="L188" s="40">
        <v>3.8</v>
      </c>
    </row>
    <row r="189" spans="1:12" ht="15" x14ac:dyDescent="0.25">
      <c r="A189" s="23"/>
      <c r="B189" s="15"/>
      <c r="C189" s="11"/>
      <c r="D189" s="7" t="s">
        <v>31</v>
      </c>
      <c r="E189" s="39" t="s">
        <v>47</v>
      </c>
      <c r="F189" s="40">
        <v>25</v>
      </c>
      <c r="G189" s="40">
        <v>1.65</v>
      </c>
      <c r="H189" s="40">
        <v>0.3</v>
      </c>
      <c r="I189" s="40">
        <v>8.35</v>
      </c>
      <c r="J189" s="40">
        <v>42.7</v>
      </c>
      <c r="K189" s="41"/>
      <c r="L189" s="40">
        <v>1.9</v>
      </c>
    </row>
    <row r="190" spans="1:12" ht="15" x14ac:dyDescent="0.25">
      <c r="A190" s="23"/>
      <c r="B190" s="15"/>
      <c r="C190" s="11"/>
      <c r="D190" s="6"/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6"/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4"/>
      <c r="B192" s="17"/>
      <c r="C192" s="8"/>
      <c r="D192" s="18" t="s">
        <v>32</v>
      </c>
      <c r="E192" s="9"/>
      <c r="F192" s="19">
        <f>SUM(F183:F191)</f>
        <v>955</v>
      </c>
      <c r="G192" s="19">
        <f t="shared" ref="G192:J192" si="70">SUM(G183:G191)</f>
        <v>23.639999999999997</v>
      </c>
      <c r="H192" s="19">
        <f t="shared" si="70"/>
        <v>20.689999999999998</v>
      </c>
      <c r="I192" s="19">
        <f t="shared" si="70"/>
        <v>133.72999999999999</v>
      </c>
      <c r="J192" s="19">
        <f t="shared" si="70"/>
        <v>815.67000000000007</v>
      </c>
      <c r="K192" s="25"/>
      <c r="L192" s="19">
        <f t="shared" ref="L192" si="71">SUM(L183:L191)</f>
        <v>86.48</v>
      </c>
    </row>
    <row r="193" spans="1:12" ht="15.75" thickBot="1" x14ac:dyDescent="0.25">
      <c r="A193" s="27">
        <f>A176</f>
        <v>2</v>
      </c>
      <c r="B193" s="28">
        <f>B176</f>
        <v>5</v>
      </c>
      <c r="C193" s="50" t="s">
        <v>4</v>
      </c>
      <c r="D193" s="51"/>
      <c r="E193" s="29"/>
      <c r="F193" s="30">
        <f>F182+F192</f>
        <v>1505</v>
      </c>
      <c r="G193" s="30">
        <f t="shared" ref="G193" si="72">G182+G192</f>
        <v>33.4</v>
      </c>
      <c r="H193" s="30">
        <f t="shared" ref="H193" si="73">H182+H192</f>
        <v>29.629999999999995</v>
      </c>
      <c r="I193" s="30">
        <f t="shared" ref="I193" si="74">I182+I192</f>
        <v>213.95999999999998</v>
      </c>
      <c r="J193" s="30">
        <f t="shared" ref="J193:L193" si="75">J182+J192</f>
        <v>1256.0900000000001</v>
      </c>
      <c r="K193" s="30"/>
      <c r="L193" s="30">
        <f t="shared" si="75"/>
        <v>134.54</v>
      </c>
    </row>
    <row r="194" spans="1:12" ht="15" x14ac:dyDescent="0.25">
      <c r="A194" s="20">
        <v>3</v>
      </c>
      <c r="B194" s="21">
        <v>1</v>
      </c>
      <c r="C194" s="22" t="s">
        <v>19</v>
      </c>
      <c r="D194" s="5" t="s">
        <v>20</v>
      </c>
      <c r="E194" s="36" t="s">
        <v>110</v>
      </c>
      <c r="F194" s="37">
        <v>160</v>
      </c>
      <c r="G194" s="37">
        <v>15.9</v>
      </c>
      <c r="H194" s="37">
        <v>24.84</v>
      </c>
      <c r="I194" s="37">
        <v>16.8</v>
      </c>
      <c r="J194" s="37">
        <v>354.36</v>
      </c>
      <c r="K194" s="38">
        <v>210</v>
      </c>
      <c r="L194" s="37">
        <v>43.97</v>
      </c>
    </row>
    <row r="195" spans="1:12" ht="15" x14ac:dyDescent="0.25">
      <c r="A195" s="23"/>
      <c r="B195" s="15"/>
      <c r="C195" s="11"/>
      <c r="D195" s="48" t="s">
        <v>25</v>
      </c>
      <c r="E195" s="39" t="s">
        <v>111</v>
      </c>
      <c r="F195" s="40">
        <v>130</v>
      </c>
      <c r="G195" s="40">
        <v>2.21</v>
      </c>
      <c r="H195" s="40">
        <v>11.44</v>
      </c>
      <c r="I195" s="40">
        <v>10.01</v>
      </c>
      <c r="J195" s="40">
        <v>151.84</v>
      </c>
      <c r="K195" s="41"/>
      <c r="L195" s="40">
        <v>21.08</v>
      </c>
    </row>
    <row r="196" spans="1:12" ht="15" x14ac:dyDescent="0.25">
      <c r="A196" s="23"/>
      <c r="B196" s="15"/>
      <c r="C196" s="11"/>
      <c r="D196" s="7" t="s">
        <v>21</v>
      </c>
      <c r="E196" s="39" t="s">
        <v>72</v>
      </c>
      <c r="F196" s="40">
        <v>200</v>
      </c>
      <c r="G196" s="40">
        <v>0.1</v>
      </c>
      <c r="H196" s="40" t="s">
        <v>80</v>
      </c>
      <c r="I196" s="40">
        <v>15</v>
      </c>
      <c r="J196" s="40">
        <v>60.4</v>
      </c>
      <c r="K196" s="41">
        <v>376</v>
      </c>
      <c r="L196" s="40">
        <v>1.58</v>
      </c>
    </row>
    <row r="197" spans="1:12" ht="15" x14ac:dyDescent="0.25">
      <c r="A197" s="23"/>
      <c r="B197" s="15"/>
      <c r="C197" s="11"/>
      <c r="D197" s="49" t="s">
        <v>30</v>
      </c>
      <c r="E197" s="39" t="s">
        <v>73</v>
      </c>
      <c r="F197" s="40">
        <v>30</v>
      </c>
      <c r="G197" s="40">
        <v>1.9</v>
      </c>
      <c r="H197" s="40">
        <v>0.23</v>
      </c>
      <c r="I197" s="40">
        <v>12.43</v>
      </c>
      <c r="J197" s="40">
        <v>59.39</v>
      </c>
      <c r="K197" s="41"/>
      <c r="L197" s="40">
        <v>2.2799999999999998</v>
      </c>
    </row>
    <row r="198" spans="1:12" ht="15" x14ac:dyDescent="0.25">
      <c r="A198" s="23"/>
      <c r="B198" s="15"/>
      <c r="C198" s="11"/>
      <c r="D198" s="49" t="s">
        <v>31</v>
      </c>
      <c r="E198" s="39" t="s">
        <v>47</v>
      </c>
      <c r="F198" s="40">
        <v>25</v>
      </c>
      <c r="G198" s="40">
        <v>1.65</v>
      </c>
      <c r="H198" s="40">
        <v>0.3</v>
      </c>
      <c r="I198" s="40">
        <v>8.35</v>
      </c>
      <c r="J198" s="40">
        <v>42.7</v>
      </c>
      <c r="K198" s="41"/>
      <c r="L198" s="40">
        <v>1.9</v>
      </c>
    </row>
    <row r="199" spans="1:12" ht="15" x14ac:dyDescent="0.25">
      <c r="A199" s="23"/>
      <c r="B199" s="15"/>
      <c r="C199" s="11"/>
      <c r="D199" s="7" t="s">
        <v>23</v>
      </c>
      <c r="E199" s="39"/>
      <c r="F199" s="40"/>
      <c r="G199" s="40"/>
      <c r="H199" s="40"/>
      <c r="I199" s="40"/>
      <c r="J199" s="40"/>
      <c r="K199" s="41"/>
      <c r="L199" s="40"/>
    </row>
    <row r="200" spans="1:12" ht="15" x14ac:dyDescent="0.25">
      <c r="A200" s="23"/>
      <c r="B200" s="15"/>
      <c r="C200" s="11"/>
      <c r="D200" s="6"/>
      <c r="E200" s="39"/>
      <c r="F200" s="40"/>
      <c r="G200" s="40"/>
      <c r="H200" s="40"/>
      <c r="I200" s="40"/>
      <c r="J200" s="40"/>
      <c r="K200" s="41"/>
      <c r="L200" s="40"/>
    </row>
    <row r="201" spans="1:12" ht="15" x14ac:dyDescent="0.25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5" x14ac:dyDescent="0.25">
      <c r="A202" s="24"/>
      <c r="B202" s="17"/>
      <c r="C202" s="8"/>
      <c r="D202" s="18" t="s">
        <v>32</v>
      </c>
      <c r="E202" s="9"/>
      <c r="F202" s="19">
        <f>SUM(F194:F201)</f>
        <v>545</v>
      </c>
      <c r="G202" s="19">
        <f t="shared" ref="G202:J202" si="76">SUM(G194:G201)</f>
        <v>21.759999999999998</v>
      </c>
      <c r="H202" s="19">
        <f t="shared" si="76"/>
        <v>36.809999999999995</v>
      </c>
      <c r="I202" s="19">
        <f t="shared" si="76"/>
        <v>62.59</v>
      </c>
      <c r="J202" s="19">
        <f t="shared" si="76"/>
        <v>668.69</v>
      </c>
      <c r="K202" s="25"/>
      <c r="L202" s="19">
        <f t="shared" ref="L202" si="77">SUM(L194:L201)</f>
        <v>70.81</v>
      </c>
    </row>
    <row r="203" spans="1:12" ht="15" x14ac:dyDescent="0.25">
      <c r="A203" s="26">
        <v>3</v>
      </c>
      <c r="B203" s="13">
        <f>B194</f>
        <v>1</v>
      </c>
      <c r="C203" s="10" t="s">
        <v>24</v>
      </c>
      <c r="D203" s="7" t="s">
        <v>25</v>
      </c>
      <c r="E203" s="39" t="s">
        <v>55</v>
      </c>
      <c r="F203" s="40">
        <v>100</v>
      </c>
      <c r="G203" s="40">
        <v>1.96</v>
      </c>
      <c r="H203" s="40">
        <v>4.4400000000000004</v>
      </c>
      <c r="I203" s="40">
        <v>11.5</v>
      </c>
      <c r="J203" s="40">
        <v>95</v>
      </c>
      <c r="K203" s="41">
        <v>143</v>
      </c>
      <c r="L203" s="40">
        <v>8.5500000000000007</v>
      </c>
    </row>
    <row r="204" spans="1:12" ht="15" x14ac:dyDescent="0.25">
      <c r="A204" s="23"/>
      <c r="B204" s="15"/>
      <c r="C204" s="11"/>
      <c r="D204" s="7" t="s">
        <v>26</v>
      </c>
      <c r="E204" s="39" t="s">
        <v>112</v>
      </c>
      <c r="F204" s="40">
        <v>250</v>
      </c>
      <c r="G204" s="40">
        <v>2.58</v>
      </c>
      <c r="H204" s="40">
        <v>5.55</v>
      </c>
      <c r="I204" s="40">
        <v>13.4</v>
      </c>
      <c r="J204" s="40">
        <v>113.87</v>
      </c>
      <c r="K204" s="41" t="s">
        <v>57</v>
      </c>
      <c r="L204" s="40">
        <v>8.8800000000000008</v>
      </c>
    </row>
    <row r="205" spans="1:12" ht="15" x14ac:dyDescent="0.25">
      <c r="A205" s="23"/>
      <c r="B205" s="15"/>
      <c r="C205" s="11"/>
      <c r="D205" s="7" t="s">
        <v>27</v>
      </c>
      <c r="E205" s="39" t="s">
        <v>113</v>
      </c>
      <c r="F205" s="40">
        <v>105</v>
      </c>
      <c r="G205" s="40">
        <v>20.58</v>
      </c>
      <c r="H205" s="40">
        <v>21.57</v>
      </c>
      <c r="I205" s="40">
        <v>0.41</v>
      </c>
      <c r="J205" s="40">
        <v>278.08999999999997</v>
      </c>
      <c r="K205" s="41">
        <v>288</v>
      </c>
      <c r="L205" s="40">
        <v>53.04</v>
      </c>
    </row>
    <row r="206" spans="1:12" ht="15" x14ac:dyDescent="0.25">
      <c r="A206" s="23"/>
      <c r="B206" s="15"/>
      <c r="C206" s="11"/>
      <c r="D206" s="7" t="s">
        <v>28</v>
      </c>
      <c r="E206" s="39" t="s">
        <v>97</v>
      </c>
      <c r="F206" s="40">
        <v>180</v>
      </c>
      <c r="G206" s="40">
        <v>5.01</v>
      </c>
      <c r="H206" s="40">
        <v>6.55</v>
      </c>
      <c r="I206" s="40">
        <v>30.42</v>
      </c>
      <c r="J206" s="40">
        <v>200.7</v>
      </c>
      <c r="K206" s="41">
        <v>303</v>
      </c>
      <c r="L206" s="40">
        <v>10.25</v>
      </c>
    </row>
    <row r="207" spans="1:12" ht="15" x14ac:dyDescent="0.25">
      <c r="A207" s="23"/>
      <c r="B207" s="15"/>
      <c r="C207" s="11"/>
      <c r="D207" s="7" t="s">
        <v>29</v>
      </c>
      <c r="E207" s="39" t="s">
        <v>45</v>
      </c>
      <c r="F207" s="40">
        <v>200</v>
      </c>
      <c r="G207" s="40">
        <v>0.08</v>
      </c>
      <c r="H207" s="40" t="s">
        <v>80</v>
      </c>
      <c r="I207" s="40">
        <v>21.82</v>
      </c>
      <c r="J207" s="40">
        <v>87.6</v>
      </c>
      <c r="K207" s="41">
        <v>349</v>
      </c>
      <c r="L207" s="40">
        <v>4.3499999999999996</v>
      </c>
    </row>
    <row r="208" spans="1:12" ht="15" x14ac:dyDescent="0.25">
      <c r="A208" s="23"/>
      <c r="B208" s="15"/>
      <c r="C208" s="11"/>
      <c r="D208" s="7" t="s">
        <v>30</v>
      </c>
      <c r="E208" s="39" t="s">
        <v>46</v>
      </c>
      <c r="F208" s="40">
        <v>50</v>
      </c>
      <c r="G208" s="40">
        <v>3.8</v>
      </c>
      <c r="H208" s="40">
        <v>0.45</v>
      </c>
      <c r="I208" s="40">
        <v>24.85</v>
      </c>
      <c r="J208" s="40">
        <v>118.65</v>
      </c>
      <c r="K208" s="41"/>
      <c r="L208" s="40">
        <v>3.8</v>
      </c>
    </row>
    <row r="209" spans="1:12" ht="15" x14ac:dyDescent="0.25">
      <c r="A209" s="23"/>
      <c r="B209" s="15"/>
      <c r="C209" s="11"/>
      <c r="D209" s="7" t="s">
        <v>31</v>
      </c>
      <c r="E209" s="39" t="s">
        <v>47</v>
      </c>
      <c r="F209" s="40">
        <v>25</v>
      </c>
      <c r="G209" s="40">
        <v>1.65</v>
      </c>
      <c r="H209" s="40">
        <v>0.3</v>
      </c>
      <c r="I209" s="40">
        <v>8.35</v>
      </c>
      <c r="J209" s="40">
        <v>42.7</v>
      </c>
      <c r="K209" s="41"/>
      <c r="L209" s="40">
        <v>1.9</v>
      </c>
    </row>
    <row r="210" spans="1:12" ht="15" x14ac:dyDescent="0.25">
      <c r="A210" s="23"/>
      <c r="B210" s="15"/>
      <c r="C210" s="11"/>
      <c r="D210" s="6"/>
      <c r="E210" s="39"/>
      <c r="F210" s="40"/>
      <c r="G210" s="40"/>
      <c r="H210" s="40"/>
      <c r="I210" s="40"/>
      <c r="J210" s="40"/>
      <c r="K210" s="41"/>
      <c r="L210" s="40"/>
    </row>
    <row r="211" spans="1:12" ht="15" x14ac:dyDescent="0.2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 x14ac:dyDescent="0.25">
      <c r="A212" s="24"/>
      <c r="B212" s="17"/>
      <c r="C212" s="8"/>
      <c r="D212" s="18" t="s">
        <v>32</v>
      </c>
      <c r="E212" s="9"/>
      <c r="F212" s="19">
        <f>SUM(F203:F211)</f>
        <v>910</v>
      </c>
      <c r="G212" s="19">
        <f t="shared" ref="G212:J212" si="78">SUM(G203:G211)</f>
        <v>35.659999999999989</v>
      </c>
      <c r="H212" s="19">
        <f t="shared" si="78"/>
        <v>38.86</v>
      </c>
      <c r="I212" s="19">
        <f t="shared" si="78"/>
        <v>110.75</v>
      </c>
      <c r="J212" s="19">
        <f t="shared" si="78"/>
        <v>936.61</v>
      </c>
      <c r="K212" s="25"/>
      <c r="L212" s="19">
        <f t="shared" ref="L212" si="79">SUM(L203:L211)</f>
        <v>90.77</v>
      </c>
    </row>
    <row r="213" spans="1:12" ht="15.75" thickBot="1" x14ac:dyDescent="0.25">
      <c r="A213" s="27">
        <f>A194</f>
        <v>3</v>
      </c>
      <c r="B213" s="28">
        <f>B194</f>
        <v>1</v>
      </c>
      <c r="C213" s="50" t="s">
        <v>4</v>
      </c>
      <c r="D213" s="51"/>
      <c r="E213" s="29"/>
      <c r="F213" s="30">
        <f>F202+F212</f>
        <v>1455</v>
      </c>
      <c r="G213" s="30">
        <f t="shared" ref="G213:J213" si="80">G202+G212</f>
        <v>57.419999999999987</v>
      </c>
      <c r="H213" s="30">
        <f t="shared" si="80"/>
        <v>75.669999999999987</v>
      </c>
      <c r="I213" s="30">
        <f t="shared" si="80"/>
        <v>173.34</v>
      </c>
      <c r="J213" s="30">
        <f t="shared" si="80"/>
        <v>1605.3000000000002</v>
      </c>
      <c r="K213" s="30"/>
      <c r="L213" s="30">
        <f t="shared" ref="L213" si="81">L202+L212</f>
        <v>161.57999999999998</v>
      </c>
    </row>
    <row r="214" spans="1:12" ht="15" x14ac:dyDescent="0.25">
      <c r="A214" s="14">
        <v>3</v>
      </c>
      <c r="B214" s="15">
        <v>2</v>
      </c>
      <c r="C214" s="22" t="s">
        <v>19</v>
      </c>
      <c r="D214" s="5" t="s">
        <v>20</v>
      </c>
      <c r="E214" s="36" t="s">
        <v>94</v>
      </c>
      <c r="F214" s="37">
        <v>255</v>
      </c>
      <c r="G214" s="37">
        <v>10.71</v>
      </c>
      <c r="H214" s="37">
        <v>11.36</v>
      </c>
      <c r="I214" s="37">
        <v>47.55</v>
      </c>
      <c r="J214" s="37">
        <v>335.27</v>
      </c>
      <c r="K214" s="38">
        <v>173</v>
      </c>
      <c r="L214" s="37">
        <v>14.99</v>
      </c>
    </row>
    <row r="215" spans="1:12" ht="15" x14ac:dyDescent="0.25">
      <c r="A215" s="14"/>
      <c r="B215" s="15"/>
      <c r="C215" s="11"/>
      <c r="D215" s="48" t="s">
        <v>48</v>
      </c>
      <c r="E215" s="39" t="s">
        <v>89</v>
      </c>
      <c r="F215" s="40">
        <v>55</v>
      </c>
      <c r="G215" s="40">
        <v>2.4900000000000002</v>
      </c>
      <c r="H215" s="40">
        <v>3.93</v>
      </c>
      <c r="I215" s="40">
        <v>27.56</v>
      </c>
      <c r="J215" s="40">
        <v>155.57</v>
      </c>
      <c r="K215" s="41">
        <v>2</v>
      </c>
      <c r="L215" s="40">
        <v>11.51</v>
      </c>
    </row>
    <row r="216" spans="1:12" ht="15" x14ac:dyDescent="0.25">
      <c r="A216" s="14"/>
      <c r="B216" s="15"/>
      <c r="C216" s="11"/>
      <c r="D216" s="7" t="s">
        <v>21</v>
      </c>
      <c r="E216" s="39" t="s">
        <v>60</v>
      </c>
      <c r="F216" s="40">
        <v>200</v>
      </c>
      <c r="G216" s="40">
        <v>3.58</v>
      </c>
      <c r="H216" s="40">
        <v>2.68</v>
      </c>
      <c r="I216" s="40">
        <v>28.34</v>
      </c>
      <c r="J216" s="40">
        <v>151.80000000000001</v>
      </c>
      <c r="K216" s="41">
        <v>379</v>
      </c>
      <c r="L216" s="40">
        <v>13.65</v>
      </c>
    </row>
    <row r="217" spans="1:12" ht="15" x14ac:dyDescent="0.25">
      <c r="A217" s="14"/>
      <c r="B217" s="15"/>
      <c r="C217" s="11"/>
      <c r="D217" s="49" t="s">
        <v>30</v>
      </c>
      <c r="E217" s="39" t="s">
        <v>46</v>
      </c>
      <c r="F217" s="40">
        <v>20</v>
      </c>
      <c r="G217" s="40">
        <v>1.52</v>
      </c>
      <c r="H217" s="40">
        <v>0.18</v>
      </c>
      <c r="I217" s="40">
        <v>9.94</v>
      </c>
      <c r="J217" s="40">
        <v>47.46</v>
      </c>
      <c r="K217" s="41"/>
      <c r="L217" s="40">
        <v>1.52</v>
      </c>
    </row>
    <row r="218" spans="1:12" ht="15" x14ac:dyDescent="0.25">
      <c r="A218" s="14"/>
      <c r="B218" s="15"/>
      <c r="C218" s="11"/>
      <c r="D218" s="49" t="s">
        <v>31</v>
      </c>
      <c r="E218" s="39" t="s">
        <v>47</v>
      </c>
      <c r="F218" s="40">
        <v>20</v>
      </c>
      <c r="G218" s="40">
        <v>1.32</v>
      </c>
      <c r="H218" s="40">
        <v>0.24</v>
      </c>
      <c r="I218" s="40">
        <v>6.68</v>
      </c>
      <c r="J218" s="40">
        <v>34.159999999999997</v>
      </c>
      <c r="K218" s="41"/>
      <c r="L218" s="40">
        <v>1.52</v>
      </c>
    </row>
    <row r="219" spans="1:12" ht="15" x14ac:dyDescent="0.25">
      <c r="A219" s="14"/>
      <c r="B219" s="15"/>
      <c r="C219" s="11"/>
      <c r="D219" s="7" t="s">
        <v>23</v>
      </c>
      <c r="E219" s="39"/>
      <c r="F219" s="40"/>
      <c r="G219" s="40"/>
      <c r="H219" s="40"/>
      <c r="I219" s="40"/>
      <c r="J219" s="40"/>
      <c r="K219" s="41"/>
      <c r="L219" s="40"/>
    </row>
    <row r="220" spans="1:12" ht="15" x14ac:dyDescent="0.25">
      <c r="A220" s="14"/>
      <c r="B220" s="15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2" ht="15" x14ac:dyDescent="0.25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" x14ac:dyDescent="0.25">
      <c r="A222" s="16"/>
      <c r="B222" s="17"/>
      <c r="C222" s="8"/>
      <c r="D222" s="18" t="s">
        <v>32</v>
      </c>
      <c r="E222" s="9"/>
      <c r="F222" s="19">
        <f>SUM(F214:F221)</f>
        <v>550</v>
      </c>
      <c r="G222" s="19">
        <f t="shared" ref="G222:J222" si="82">SUM(G214:G221)</f>
        <v>19.62</v>
      </c>
      <c r="H222" s="19">
        <f t="shared" si="82"/>
        <v>18.389999999999997</v>
      </c>
      <c r="I222" s="19">
        <f t="shared" si="82"/>
        <v>120.07</v>
      </c>
      <c r="J222" s="19">
        <f t="shared" si="82"/>
        <v>724.26</v>
      </c>
      <c r="K222" s="25"/>
      <c r="L222" s="19">
        <f t="shared" ref="L222" si="83">SUM(L214:L221)</f>
        <v>43.190000000000005</v>
      </c>
    </row>
    <row r="223" spans="1:12" ht="15" x14ac:dyDescent="0.25">
      <c r="A223" s="13">
        <v>3</v>
      </c>
      <c r="B223" s="13">
        <f>B214</f>
        <v>2</v>
      </c>
      <c r="C223" s="10" t="s">
        <v>24</v>
      </c>
      <c r="D223" s="7" t="s">
        <v>25</v>
      </c>
      <c r="E223" s="39" t="s">
        <v>90</v>
      </c>
      <c r="F223" s="40">
        <v>100</v>
      </c>
      <c r="G223" s="40">
        <v>0.8</v>
      </c>
      <c r="H223" s="40" t="s">
        <v>80</v>
      </c>
      <c r="I223" s="40">
        <v>3.4</v>
      </c>
      <c r="J223" s="40">
        <v>16.8</v>
      </c>
      <c r="K223" s="41">
        <v>71</v>
      </c>
      <c r="L223" s="40">
        <v>11.22</v>
      </c>
    </row>
    <row r="224" spans="1:12" ht="15" x14ac:dyDescent="0.25">
      <c r="A224" s="14"/>
      <c r="B224" s="15"/>
      <c r="C224" s="11"/>
      <c r="D224" s="7" t="s">
        <v>26</v>
      </c>
      <c r="E224" s="39" t="s">
        <v>114</v>
      </c>
      <c r="F224" s="40">
        <v>250</v>
      </c>
      <c r="G224" s="40">
        <v>5.08</v>
      </c>
      <c r="H224" s="40">
        <v>5.35</v>
      </c>
      <c r="I224" s="40">
        <v>23.85</v>
      </c>
      <c r="J224" s="40">
        <v>163.87</v>
      </c>
      <c r="K224" s="41">
        <v>102</v>
      </c>
      <c r="L224" s="40">
        <v>12.88</v>
      </c>
    </row>
    <row r="225" spans="1:12" ht="15" x14ac:dyDescent="0.25">
      <c r="A225" s="14"/>
      <c r="B225" s="15"/>
      <c r="C225" s="11"/>
      <c r="D225" s="7" t="s">
        <v>27</v>
      </c>
      <c r="E225" s="39" t="s">
        <v>115</v>
      </c>
      <c r="F225" s="40">
        <v>150</v>
      </c>
      <c r="G225" s="40">
        <v>13.06</v>
      </c>
      <c r="H225" s="40">
        <v>20.75</v>
      </c>
      <c r="I225" s="40">
        <v>17.78</v>
      </c>
      <c r="J225" s="40">
        <v>310.11</v>
      </c>
      <c r="K225" s="41" t="s">
        <v>116</v>
      </c>
      <c r="L225" s="40">
        <v>67.69</v>
      </c>
    </row>
    <row r="226" spans="1:12" ht="15" x14ac:dyDescent="0.25">
      <c r="A226" s="14"/>
      <c r="B226" s="15"/>
      <c r="C226" s="11"/>
      <c r="D226" s="7" t="s">
        <v>28</v>
      </c>
      <c r="E226" s="39" t="s">
        <v>117</v>
      </c>
      <c r="F226" s="40">
        <v>180</v>
      </c>
      <c r="G226" s="40">
        <v>3.73</v>
      </c>
      <c r="H226" s="40">
        <v>4.8099999999999996</v>
      </c>
      <c r="I226" s="40">
        <v>24.12</v>
      </c>
      <c r="J226" s="40">
        <v>154.69</v>
      </c>
      <c r="K226" s="41">
        <v>321</v>
      </c>
      <c r="L226" s="40">
        <v>16.3</v>
      </c>
    </row>
    <row r="227" spans="1:12" ht="15" x14ac:dyDescent="0.25">
      <c r="A227" s="14"/>
      <c r="B227" s="15"/>
      <c r="C227" s="11"/>
      <c r="D227" s="7" t="s">
        <v>29</v>
      </c>
      <c r="E227" s="39" t="s">
        <v>87</v>
      </c>
      <c r="F227" s="40">
        <v>200</v>
      </c>
      <c r="G227" s="40">
        <v>0.56999999999999995</v>
      </c>
      <c r="H227" s="40">
        <v>0.06</v>
      </c>
      <c r="I227" s="40">
        <v>30.2</v>
      </c>
      <c r="J227" s="40">
        <v>123.6</v>
      </c>
      <c r="K227" s="41">
        <v>379</v>
      </c>
      <c r="L227" s="40">
        <v>7.7</v>
      </c>
    </row>
    <row r="228" spans="1:12" ht="15" x14ac:dyDescent="0.25">
      <c r="A228" s="14"/>
      <c r="B228" s="15"/>
      <c r="C228" s="11"/>
      <c r="D228" s="7" t="s">
        <v>30</v>
      </c>
      <c r="E228" s="39" t="s">
        <v>46</v>
      </c>
      <c r="F228" s="40">
        <v>50</v>
      </c>
      <c r="G228" s="40">
        <v>3.8</v>
      </c>
      <c r="H228" s="40">
        <v>0.45</v>
      </c>
      <c r="I228" s="40">
        <v>24.85</v>
      </c>
      <c r="J228" s="40">
        <v>118.65</v>
      </c>
      <c r="K228" s="41"/>
      <c r="L228" s="40">
        <v>3.8</v>
      </c>
    </row>
    <row r="229" spans="1:12" ht="15" x14ac:dyDescent="0.25">
      <c r="A229" s="14"/>
      <c r="B229" s="15"/>
      <c r="C229" s="11"/>
      <c r="D229" s="7" t="s">
        <v>31</v>
      </c>
      <c r="E229" s="39" t="s">
        <v>47</v>
      </c>
      <c r="F229" s="40">
        <v>25</v>
      </c>
      <c r="G229" s="40">
        <v>1.65</v>
      </c>
      <c r="H229" s="40">
        <v>0.3</v>
      </c>
      <c r="I229" s="40">
        <v>8.35</v>
      </c>
      <c r="J229" s="40">
        <v>42.7</v>
      </c>
      <c r="K229" s="41"/>
      <c r="L229" s="40">
        <v>1.9</v>
      </c>
    </row>
    <row r="230" spans="1:12" ht="15" x14ac:dyDescent="0.25">
      <c r="A230" s="14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 x14ac:dyDescent="0.25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 x14ac:dyDescent="0.25">
      <c r="A232" s="16"/>
      <c r="B232" s="17"/>
      <c r="C232" s="8"/>
      <c r="D232" s="18" t="s">
        <v>32</v>
      </c>
      <c r="E232" s="9"/>
      <c r="F232" s="19">
        <f>SUM(F223:F231)</f>
        <v>955</v>
      </c>
      <c r="G232" s="19">
        <f t="shared" ref="G232:J232" si="84">SUM(G223:G231)</f>
        <v>28.69</v>
      </c>
      <c r="H232" s="19">
        <f t="shared" si="84"/>
        <v>31.72</v>
      </c>
      <c r="I232" s="19">
        <f t="shared" si="84"/>
        <v>132.55000000000001</v>
      </c>
      <c r="J232" s="19">
        <f t="shared" si="84"/>
        <v>930.42000000000007</v>
      </c>
      <c r="K232" s="25"/>
      <c r="L232" s="19">
        <f t="shared" ref="L232" si="85">SUM(L223:L231)</f>
        <v>121.49</v>
      </c>
    </row>
    <row r="233" spans="1:12" ht="15.75" thickBot="1" x14ac:dyDescent="0.25">
      <c r="A233" s="31">
        <f>A214</f>
        <v>3</v>
      </c>
      <c r="B233" s="31">
        <f>B214</f>
        <v>2</v>
      </c>
      <c r="C233" s="50" t="s">
        <v>4</v>
      </c>
      <c r="D233" s="51"/>
      <c r="E233" s="29"/>
      <c r="F233" s="30">
        <f>F222+F232</f>
        <v>1505</v>
      </c>
      <c r="G233" s="30">
        <f t="shared" ref="G233:J233" si="86">G222+G232</f>
        <v>48.31</v>
      </c>
      <c r="H233" s="30">
        <f t="shared" si="86"/>
        <v>50.11</v>
      </c>
      <c r="I233" s="30">
        <f t="shared" si="86"/>
        <v>252.62</v>
      </c>
      <c r="J233" s="30">
        <f t="shared" si="86"/>
        <v>1654.68</v>
      </c>
      <c r="K233" s="30"/>
      <c r="L233" s="30">
        <f t="shared" ref="L233" si="87">L222+L232</f>
        <v>164.68</v>
      </c>
    </row>
    <row r="234" spans="1:12" ht="15" x14ac:dyDescent="0.25">
      <c r="A234" s="20">
        <v>3</v>
      </c>
      <c r="B234" s="21">
        <v>3</v>
      </c>
      <c r="C234" s="22" t="s">
        <v>19</v>
      </c>
      <c r="D234" s="5" t="s">
        <v>20</v>
      </c>
      <c r="E234" s="36" t="s">
        <v>118</v>
      </c>
      <c r="F234" s="37">
        <v>250</v>
      </c>
      <c r="G234" s="37">
        <v>17.22</v>
      </c>
      <c r="H234" s="37">
        <v>24.36</v>
      </c>
      <c r="I234" s="37">
        <v>68.599999999999994</v>
      </c>
      <c r="J234" s="37">
        <v>562.52</v>
      </c>
      <c r="K234" s="38">
        <v>401</v>
      </c>
      <c r="L234" s="37">
        <v>33.630000000000003</v>
      </c>
    </row>
    <row r="235" spans="1:12" ht="15" x14ac:dyDescent="0.25">
      <c r="A235" s="23"/>
      <c r="B235" s="15"/>
      <c r="C235" s="11"/>
      <c r="D235" s="7" t="s">
        <v>21</v>
      </c>
      <c r="E235" s="39" t="s">
        <v>72</v>
      </c>
      <c r="F235" s="40">
        <v>200</v>
      </c>
      <c r="G235" s="40">
        <v>0.1</v>
      </c>
      <c r="H235" s="40" t="s">
        <v>80</v>
      </c>
      <c r="I235" s="40">
        <v>15</v>
      </c>
      <c r="J235" s="40">
        <v>60.4</v>
      </c>
      <c r="K235" s="41">
        <v>376</v>
      </c>
      <c r="L235" s="40">
        <v>1.58</v>
      </c>
    </row>
    <row r="236" spans="1:12" ht="15" x14ac:dyDescent="0.25">
      <c r="A236" s="23"/>
      <c r="B236" s="15"/>
      <c r="C236" s="11"/>
      <c r="D236" s="7" t="s">
        <v>22</v>
      </c>
      <c r="E236" s="39"/>
      <c r="F236" s="40"/>
      <c r="G236" s="40"/>
      <c r="H236" s="40"/>
      <c r="I236" s="40"/>
      <c r="J236" s="40"/>
      <c r="K236" s="41"/>
      <c r="L236" s="40"/>
    </row>
    <row r="237" spans="1:12" ht="15" x14ac:dyDescent="0.25">
      <c r="A237" s="23"/>
      <c r="B237" s="15"/>
      <c r="C237" s="11"/>
      <c r="D237" s="7" t="s">
        <v>23</v>
      </c>
      <c r="E237" s="39" t="s">
        <v>95</v>
      </c>
      <c r="F237" s="40">
        <v>100</v>
      </c>
      <c r="G237" s="40">
        <v>0.4</v>
      </c>
      <c r="H237" s="40">
        <v>0</v>
      </c>
      <c r="I237" s="40">
        <v>9.8000000000000007</v>
      </c>
      <c r="J237" s="40">
        <v>40.799999999999997</v>
      </c>
      <c r="K237" s="41">
        <v>338</v>
      </c>
      <c r="L237" s="40">
        <v>9</v>
      </c>
    </row>
    <row r="238" spans="1:12" ht="15" x14ac:dyDescent="0.25">
      <c r="A238" s="23"/>
      <c r="B238" s="15"/>
      <c r="C238" s="11"/>
      <c r="D238" s="6"/>
      <c r="E238" s="39"/>
      <c r="F238" s="40"/>
      <c r="G238" s="40"/>
      <c r="H238" s="40"/>
      <c r="I238" s="40"/>
      <c r="J238" s="40"/>
      <c r="K238" s="41"/>
      <c r="L238" s="40"/>
    </row>
    <row r="239" spans="1:12" ht="15" x14ac:dyDescent="0.25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1"/>
      <c r="L239" s="40"/>
    </row>
    <row r="240" spans="1:12" ht="15" x14ac:dyDescent="0.25">
      <c r="A240" s="24"/>
      <c r="B240" s="17"/>
      <c r="C240" s="8"/>
      <c r="D240" s="18" t="s">
        <v>32</v>
      </c>
      <c r="E240" s="9"/>
      <c r="F240" s="19">
        <f>SUM(F234:F239)</f>
        <v>550</v>
      </c>
      <c r="G240" s="19">
        <f>SUM(G234:G239)</f>
        <v>17.72</v>
      </c>
      <c r="H240" s="19">
        <f>SUM(H234:H239)</f>
        <v>24.36</v>
      </c>
      <c r="I240" s="19">
        <f>SUM(I234:I239)</f>
        <v>93.399999999999991</v>
      </c>
      <c r="J240" s="19">
        <f>SUM(J234:J239)</f>
        <v>663.71999999999991</v>
      </c>
      <c r="K240" s="25"/>
      <c r="L240" s="19">
        <f>SUM(L234:L239)</f>
        <v>44.21</v>
      </c>
    </row>
    <row r="241" spans="1:12" ht="15" x14ac:dyDescent="0.25">
      <c r="A241" s="26">
        <v>3</v>
      </c>
      <c r="B241" s="13">
        <f>B234</f>
        <v>3</v>
      </c>
      <c r="C241" s="10" t="s">
        <v>24</v>
      </c>
      <c r="D241" s="7" t="s">
        <v>25</v>
      </c>
      <c r="E241" s="39" t="s">
        <v>55</v>
      </c>
      <c r="F241" s="40">
        <v>100</v>
      </c>
      <c r="G241" s="40">
        <v>1.96</v>
      </c>
      <c r="H241" s="40">
        <v>4.4400000000000004</v>
      </c>
      <c r="I241" s="40">
        <v>11.5</v>
      </c>
      <c r="J241" s="40">
        <v>95</v>
      </c>
      <c r="K241" s="41">
        <v>143</v>
      </c>
      <c r="L241" s="40">
        <v>8.5500000000000007</v>
      </c>
    </row>
    <row r="242" spans="1:12" ht="15" x14ac:dyDescent="0.25">
      <c r="A242" s="23"/>
      <c r="B242" s="15"/>
      <c r="C242" s="11"/>
      <c r="D242" s="7" t="s">
        <v>26</v>
      </c>
      <c r="E242" s="39" t="s">
        <v>99</v>
      </c>
      <c r="F242" s="40">
        <v>250</v>
      </c>
      <c r="G242" s="40">
        <v>1.6</v>
      </c>
      <c r="H242" s="40">
        <v>4.93</v>
      </c>
      <c r="I242" s="40">
        <v>11.5</v>
      </c>
      <c r="J242" s="40">
        <v>96.77</v>
      </c>
      <c r="K242" s="41">
        <v>88</v>
      </c>
      <c r="L242" s="40">
        <v>13.21</v>
      </c>
    </row>
    <row r="243" spans="1:12" ht="15" x14ac:dyDescent="0.25">
      <c r="A243" s="23"/>
      <c r="B243" s="15"/>
      <c r="C243" s="11"/>
      <c r="D243" s="7" t="s">
        <v>27</v>
      </c>
      <c r="E243" s="39" t="s">
        <v>119</v>
      </c>
      <c r="F243" s="40">
        <v>150</v>
      </c>
      <c r="G243" s="40">
        <v>21.81</v>
      </c>
      <c r="H243" s="40">
        <v>24.59</v>
      </c>
      <c r="I243" s="40">
        <v>5.3</v>
      </c>
      <c r="J243" s="40">
        <v>329.75</v>
      </c>
      <c r="K243" s="41" t="s">
        <v>120</v>
      </c>
      <c r="L243" s="40">
        <v>54.76</v>
      </c>
    </row>
    <row r="244" spans="1:12" ht="15" x14ac:dyDescent="0.25">
      <c r="A244" s="23"/>
      <c r="B244" s="15"/>
      <c r="C244" s="11"/>
      <c r="D244" s="7" t="s">
        <v>28</v>
      </c>
      <c r="E244" s="39" t="s">
        <v>121</v>
      </c>
      <c r="F244" s="40">
        <v>180</v>
      </c>
      <c r="G244" s="40">
        <v>5.0199999999999996</v>
      </c>
      <c r="H244" s="40">
        <v>5.65</v>
      </c>
      <c r="I244" s="40">
        <v>31.41</v>
      </c>
      <c r="J244" s="40">
        <v>196.6</v>
      </c>
      <c r="K244" s="41">
        <v>303</v>
      </c>
      <c r="L244" s="40">
        <v>10.25</v>
      </c>
    </row>
    <row r="245" spans="1:12" ht="15" x14ac:dyDescent="0.25">
      <c r="A245" s="23"/>
      <c r="B245" s="15"/>
      <c r="C245" s="11"/>
      <c r="D245" s="7" t="s">
        <v>29</v>
      </c>
      <c r="E245" s="39" t="s">
        <v>45</v>
      </c>
      <c r="F245" s="40">
        <v>200</v>
      </c>
      <c r="G245" s="40">
        <v>0.08</v>
      </c>
      <c r="H245" s="40" t="s">
        <v>80</v>
      </c>
      <c r="I245" s="40">
        <v>21.82</v>
      </c>
      <c r="J245" s="40">
        <v>87.6</v>
      </c>
      <c r="K245" s="41">
        <v>349</v>
      </c>
      <c r="L245" s="40">
        <v>4.3499999999999996</v>
      </c>
    </row>
    <row r="246" spans="1:12" ht="15" x14ac:dyDescent="0.25">
      <c r="A246" s="23"/>
      <c r="B246" s="15"/>
      <c r="C246" s="11"/>
      <c r="D246" s="7" t="s">
        <v>30</v>
      </c>
      <c r="E246" s="39" t="s">
        <v>46</v>
      </c>
      <c r="F246" s="40">
        <v>50</v>
      </c>
      <c r="G246" s="40">
        <v>3.8</v>
      </c>
      <c r="H246" s="40">
        <v>0.45</v>
      </c>
      <c r="I246" s="40">
        <v>24.85</v>
      </c>
      <c r="J246" s="40">
        <v>118.65</v>
      </c>
      <c r="K246" s="41"/>
      <c r="L246" s="40">
        <v>3.8</v>
      </c>
    </row>
    <row r="247" spans="1:12" ht="15" x14ac:dyDescent="0.25">
      <c r="A247" s="23"/>
      <c r="B247" s="15"/>
      <c r="C247" s="11"/>
      <c r="D247" s="7" t="s">
        <v>31</v>
      </c>
      <c r="E247" s="39" t="s">
        <v>47</v>
      </c>
      <c r="F247" s="40">
        <v>25</v>
      </c>
      <c r="G247" s="40">
        <v>1.65</v>
      </c>
      <c r="H247" s="40">
        <v>0.3</v>
      </c>
      <c r="I247" s="40">
        <v>8.35</v>
      </c>
      <c r="J247" s="40">
        <v>42.7</v>
      </c>
      <c r="K247" s="41"/>
      <c r="L247" s="40">
        <v>1.9</v>
      </c>
    </row>
    <row r="248" spans="1:12" ht="15" x14ac:dyDescent="0.25">
      <c r="A248" s="23"/>
      <c r="B248" s="15"/>
      <c r="C248" s="11"/>
      <c r="D248" s="6"/>
      <c r="E248" s="39"/>
      <c r="F248" s="40"/>
      <c r="G248" s="40"/>
      <c r="H248" s="40"/>
      <c r="I248" s="40"/>
      <c r="J248" s="40"/>
      <c r="K248" s="41"/>
      <c r="L248" s="40"/>
    </row>
    <row r="249" spans="1:12" ht="15" x14ac:dyDescent="0.2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5" x14ac:dyDescent="0.25">
      <c r="A250" s="24"/>
      <c r="B250" s="17"/>
      <c r="C250" s="8"/>
      <c r="D250" s="18" t="s">
        <v>32</v>
      </c>
      <c r="E250" s="9"/>
      <c r="F250" s="19">
        <f>SUM(F241:F249)</f>
        <v>955</v>
      </c>
      <c r="G250" s="19">
        <f t="shared" ref="G250:J250" si="88">SUM(G241:G249)</f>
        <v>35.919999999999995</v>
      </c>
      <c r="H250" s="19">
        <f t="shared" si="88"/>
        <v>40.36</v>
      </c>
      <c r="I250" s="19">
        <f t="shared" si="88"/>
        <v>114.72999999999999</v>
      </c>
      <c r="J250" s="19">
        <f t="shared" si="88"/>
        <v>967.07</v>
      </c>
      <c r="K250" s="25"/>
      <c r="L250" s="19">
        <f t="shared" ref="L250" si="89">SUM(L241:L249)</f>
        <v>96.82</v>
      </c>
    </row>
    <row r="251" spans="1:12" ht="15.75" thickBot="1" x14ac:dyDescent="0.25">
      <c r="A251" s="27">
        <f>A234</f>
        <v>3</v>
      </c>
      <c r="B251" s="28">
        <f>B234</f>
        <v>3</v>
      </c>
      <c r="C251" s="50" t="s">
        <v>4</v>
      </c>
      <c r="D251" s="51"/>
      <c r="E251" s="29"/>
      <c r="F251" s="30">
        <f>F240+F250</f>
        <v>1505</v>
      </c>
      <c r="G251" s="30">
        <f t="shared" ref="G251:J251" si="90">G240+G250</f>
        <v>53.639999999999993</v>
      </c>
      <c r="H251" s="30">
        <f t="shared" si="90"/>
        <v>64.72</v>
      </c>
      <c r="I251" s="30">
        <f t="shared" si="90"/>
        <v>208.13</v>
      </c>
      <c r="J251" s="30">
        <f t="shared" si="90"/>
        <v>1630.79</v>
      </c>
      <c r="K251" s="30"/>
      <c r="L251" s="30">
        <f t="shared" ref="L251" si="91">L240+L250</f>
        <v>141.03</v>
      </c>
    </row>
    <row r="252" spans="1:12" ht="15" x14ac:dyDescent="0.25">
      <c r="A252" s="20">
        <v>3</v>
      </c>
      <c r="B252" s="21">
        <v>4</v>
      </c>
      <c r="C252" s="22" t="s">
        <v>19</v>
      </c>
      <c r="D252" s="5" t="s">
        <v>20</v>
      </c>
      <c r="E252" s="36" t="s">
        <v>122</v>
      </c>
      <c r="F252" s="37">
        <v>250</v>
      </c>
      <c r="G252" s="37">
        <v>16.73</v>
      </c>
      <c r="H252" s="37">
        <v>10.27</v>
      </c>
      <c r="I252" s="37">
        <v>60.2</v>
      </c>
      <c r="J252" s="37">
        <v>400.15</v>
      </c>
      <c r="K252" s="38">
        <v>212</v>
      </c>
      <c r="L252" s="37">
        <v>43.44</v>
      </c>
    </row>
    <row r="253" spans="1:12" ht="15" x14ac:dyDescent="0.25">
      <c r="A253" s="23"/>
      <c r="B253" s="15"/>
      <c r="C253" s="11"/>
      <c r="D253" s="7" t="s">
        <v>21</v>
      </c>
      <c r="E253" s="39" t="s">
        <v>82</v>
      </c>
      <c r="F253" s="40">
        <v>200</v>
      </c>
      <c r="G253" s="40">
        <v>3.76</v>
      </c>
      <c r="H253" s="40">
        <v>3.2</v>
      </c>
      <c r="I253" s="40">
        <v>26.74</v>
      </c>
      <c r="J253" s="40">
        <v>150.80000000000001</v>
      </c>
      <c r="K253" s="41">
        <v>382</v>
      </c>
      <c r="L253" s="40">
        <v>12.9</v>
      </c>
    </row>
    <row r="254" spans="1:12" ht="15" x14ac:dyDescent="0.25">
      <c r="A254" s="23"/>
      <c r="B254" s="15"/>
      <c r="C254" s="11"/>
      <c r="D254" s="7" t="s">
        <v>22</v>
      </c>
      <c r="E254" s="39"/>
      <c r="F254" s="40"/>
      <c r="G254" s="40"/>
      <c r="H254" s="40"/>
      <c r="I254" s="40"/>
      <c r="J254" s="40"/>
      <c r="K254" s="41"/>
      <c r="L254" s="40"/>
    </row>
    <row r="255" spans="1:12" ht="15" x14ac:dyDescent="0.25">
      <c r="A255" s="23"/>
      <c r="B255" s="15"/>
      <c r="C255" s="11"/>
      <c r="D255" s="7" t="s">
        <v>23</v>
      </c>
      <c r="E255" s="39" t="s">
        <v>95</v>
      </c>
      <c r="F255" s="40">
        <v>150</v>
      </c>
      <c r="G255" s="40">
        <v>0.6</v>
      </c>
      <c r="H255" s="40"/>
      <c r="I255" s="40">
        <v>14.7</v>
      </c>
      <c r="J255" s="40">
        <v>61.2</v>
      </c>
      <c r="K255" s="41">
        <v>338</v>
      </c>
      <c r="L255" s="40">
        <v>13.5</v>
      </c>
    </row>
    <row r="256" spans="1:12" ht="15" x14ac:dyDescent="0.25">
      <c r="A256" s="23"/>
      <c r="B256" s="15"/>
      <c r="C256" s="11"/>
      <c r="D256" s="6"/>
      <c r="E256" s="39"/>
      <c r="F256" s="40"/>
      <c r="G256" s="40"/>
      <c r="H256" s="40"/>
      <c r="I256" s="40"/>
      <c r="J256" s="40"/>
      <c r="K256" s="41"/>
      <c r="L256" s="40"/>
    </row>
    <row r="257" spans="1:12" ht="15" x14ac:dyDescent="0.25">
      <c r="A257" s="23"/>
      <c r="B257" s="15"/>
      <c r="C257" s="11"/>
      <c r="D257" s="6"/>
      <c r="E257" s="39"/>
      <c r="F257" s="40"/>
      <c r="G257" s="40"/>
      <c r="H257" s="40"/>
      <c r="I257" s="40"/>
      <c r="J257" s="40"/>
      <c r="K257" s="41"/>
      <c r="L257" s="40"/>
    </row>
    <row r="258" spans="1:12" ht="15" x14ac:dyDescent="0.25">
      <c r="A258" s="24"/>
      <c r="B258" s="17"/>
      <c r="C258" s="8"/>
      <c r="D258" s="18" t="s">
        <v>32</v>
      </c>
      <c r="E258" s="9"/>
      <c r="F258" s="19">
        <f>SUM(F252:F257)</f>
        <v>600</v>
      </c>
      <c r="G258" s="19">
        <f>SUM(G252:G257)</f>
        <v>21.090000000000003</v>
      </c>
      <c r="H258" s="19">
        <f>SUM(H252:H257)</f>
        <v>13.469999999999999</v>
      </c>
      <c r="I258" s="19">
        <f>SUM(I252:I257)</f>
        <v>101.64</v>
      </c>
      <c r="J258" s="19">
        <f>SUM(J252:J257)</f>
        <v>612.15000000000009</v>
      </c>
      <c r="K258" s="25"/>
      <c r="L258" s="19">
        <f>SUM(L252:L257)</f>
        <v>69.84</v>
      </c>
    </row>
    <row r="259" spans="1:12" ht="15" x14ac:dyDescent="0.25">
      <c r="A259" s="26">
        <v>3</v>
      </c>
      <c r="B259" s="13">
        <f>B252</f>
        <v>4</v>
      </c>
      <c r="C259" s="10" t="s">
        <v>24</v>
      </c>
      <c r="D259" s="7" t="s">
        <v>25</v>
      </c>
      <c r="E259" s="39" t="s">
        <v>90</v>
      </c>
      <c r="F259" s="40">
        <v>100</v>
      </c>
      <c r="G259" s="40">
        <v>0.8</v>
      </c>
      <c r="H259" s="40" t="s">
        <v>80</v>
      </c>
      <c r="I259" s="40">
        <v>3.4</v>
      </c>
      <c r="J259" s="40">
        <v>16.8</v>
      </c>
      <c r="K259" s="41">
        <v>71</v>
      </c>
      <c r="L259" s="40">
        <v>11.22</v>
      </c>
    </row>
    <row r="260" spans="1:12" ht="15" x14ac:dyDescent="0.25">
      <c r="A260" s="23"/>
      <c r="B260" s="15"/>
      <c r="C260" s="11"/>
      <c r="D260" s="7" t="s">
        <v>26</v>
      </c>
      <c r="E260" s="39" t="s">
        <v>123</v>
      </c>
      <c r="F260" s="40">
        <v>250</v>
      </c>
      <c r="G260" s="40">
        <v>2</v>
      </c>
      <c r="H260" s="40">
        <v>2.73</v>
      </c>
      <c r="I260" s="40">
        <v>20.93</v>
      </c>
      <c r="J260" s="40">
        <v>116.3</v>
      </c>
      <c r="K260" s="41">
        <v>101</v>
      </c>
      <c r="L260" s="40">
        <v>11.12</v>
      </c>
    </row>
    <row r="261" spans="1:12" ht="15" x14ac:dyDescent="0.25">
      <c r="A261" s="23"/>
      <c r="B261" s="15"/>
      <c r="C261" s="11"/>
      <c r="D261" s="7" t="s">
        <v>27</v>
      </c>
      <c r="E261" s="39" t="s">
        <v>124</v>
      </c>
      <c r="F261" s="40">
        <v>150</v>
      </c>
      <c r="G261" s="40">
        <v>15.25</v>
      </c>
      <c r="H261" s="40">
        <v>12.3</v>
      </c>
      <c r="I261" s="40">
        <v>15.6</v>
      </c>
      <c r="J261" s="40">
        <v>234.22</v>
      </c>
      <c r="K261" s="41" t="s">
        <v>79</v>
      </c>
      <c r="L261" s="40">
        <v>39.75</v>
      </c>
    </row>
    <row r="262" spans="1:12" ht="15" x14ac:dyDescent="0.25">
      <c r="A262" s="23"/>
      <c r="B262" s="15"/>
      <c r="C262" s="11"/>
      <c r="D262" s="7" t="s">
        <v>28</v>
      </c>
      <c r="E262" s="39" t="s">
        <v>93</v>
      </c>
      <c r="F262" s="40">
        <v>180</v>
      </c>
      <c r="G262" s="40">
        <v>3.74</v>
      </c>
      <c r="H262" s="40">
        <v>6.12</v>
      </c>
      <c r="I262" s="40">
        <v>22.28</v>
      </c>
      <c r="J262" s="40">
        <v>159.16</v>
      </c>
      <c r="K262" s="41">
        <v>312</v>
      </c>
      <c r="L262" s="40">
        <v>22.83</v>
      </c>
    </row>
    <row r="263" spans="1:12" ht="15" x14ac:dyDescent="0.25">
      <c r="A263" s="23"/>
      <c r="B263" s="15"/>
      <c r="C263" s="11"/>
      <c r="D263" s="7" t="s">
        <v>29</v>
      </c>
      <c r="E263" s="39" t="s">
        <v>72</v>
      </c>
      <c r="F263" s="40">
        <v>200</v>
      </c>
      <c r="G263" s="40">
        <v>0.1</v>
      </c>
      <c r="H263" s="40" t="s">
        <v>80</v>
      </c>
      <c r="I263" s="40">
        <v>15</v>
      </c>
      <c r="J263" s="40">
        <v>60.4</v>
      </c>
      <c r="K263" s="41">
        <v>376</v>
      </c>
      <c r="L263" s="40">
        <v>1.58</v>
      </c>
    </row>
    <row r="264" spans="1:12" ht="15" x14ac:dyDescent="0.25">
      <c r="A264" s="23"/>
      <c r="B264" s="15"/>
      <c r="C264" s="11"/>
      <c r="D264" s="7" t="s">
        <v>30</v>
      </c>
      <c r="E264" s="39" t="s">
        <v>73</v>
      </c>
      <c r="F264" s="40">
        <v>50</v>
      </c>
      <c r="G264" s="40">
        <v>3.8</v>
      </c>
      <c r="H264" s="40">
        <v>0.45</v>
      </c>
      <c r="I264" s="40">
        <v>24.85</v>
      </c>
      <c r="J264" s="40">
        <v>118.65</v>
      </c>
      <c r="K264" s="41"/>
      <c r="L264" s="40">
        <v>3.8</v>
      </c>
    </row>
    <row r="265" spans="1:12" ht="15" x14ac:dyDescent="0.25">
      <c r="A265" s="23"/>
      <c r="B265" s="15"/>
      <c r="C265" s="11"/>
      <c r="D265" s="7" t="s">
        <v>31</v>
      </c>
      <c r="E265" s="39" t="s">
        <v>47</v>
      </c>
      <c r="F265" s="40">
        <v>20</v>
      </c>
      <c r="G265" s="40">
        <v>1.32</v>
      </c>
      <c r="H265" s="40">
        <v>0.24</v>
      </c>
      <c r="I265" s="40">
        <v>6.68</v>
      </c>
      <c r="J265" s="40">
        <v>34.159999999999997</v>
      </c>
      <c r="K265" s="41"/>
      <c r="L265" s="40">
        <v>1.52</v>
      </c>
    </row>
    <row r="266" spans="1:12" ht="15" x14ac:dyDescent="0.25">
      <c r="A266" s="23"/>
      <c r="B266" s="15"/>
      <c r="C266" s="11"/>
      <c r="D266" s="6"/>
      <c r="E266" s="39"/>
      <c r="F266" s="40"/>
      <c r="G266" s="40"/>
      <c r="H266" s="40"/>
      <c r="I266" s="40"/>
      <c r="J266" s="40"/>
      <c r="K266" s="41"/>
      <c r="L266" s="40"/>
    </row>
    <row r="267" spans="1:12" ht="15" x14ac:dyDescent="0.25">
      <c r="A267" s="23"/>
      <c r="B267" s="15"/>
      <c r="C267" s="11"/>
      <c r="D267" s="6"/>
      <c r="E267" s="39"/>
      <c r="F267" s="40"/>
      <c r="G267" s="40"/>
      <c r="H267" s="40"/>
      <c r="I267" s="40"/>
      <c r="J267" s="40"/>
      <c r="K267" s="41"/>
      <c r="L267" s="40"/>
    </row>
    <row r="268" spans="1:12" ht="15" x14ac:dyDescent="0.25">
      <c r="A268" s="24"/>
      <c r="B268" s="17"/>
      <c r="C268" s="8"/>
      <c r="D268" s="18" t="s">
        <v>32</v>
      </c>
      <c r="E268" s="9"/>
      <c r="F268" s="19">
        <f>SUM(F259:F267)</f>
        <v>950</v>
      </c>
      <c r="G268" s="19">
        <f t="shared" ref="G268:J268" si="92">SUM(G259:G267)</f>
        <v>27.01</v>
      </c>
      <c r="H268" s="19">
        <f t="shared" si="92"/>
        <v>21.84</v>
      </c>
      <c r="I268" s="19">
        <f t="shared" si="92"/>
        <v>108.74000000000001</v>
      </c>
      <c r="J268" s="19">
        <f t="shared" si="92"/>
        <v>739.68999999999994</v>
      </c>
      <c r="K268" s="25"/>
      <c r="L268" s="19">
        <f t="shared" ref="L268" si="93">SUM(L259:L267)</f>
        <v>91.82</v>
      </c>
    </row>
    <row r="269" spans="1:12" ht="15.75" thickBot="1" x14ac:dyDescent="0.25">
      <c r="A269" s="27">
        <f>A252</f>
        <v>3</v>
      </c>
      <c r="B269" s="28">
        <f>B252</f>
        <v>4</v>
      </c>
      <c r="C269" s="50" t="s">
        <v>4</v>
      </c>
      <c r="D269" s="51"/>
      <c r="E269" s="29"/>
      <c r="F269" s="30">
        <f>F258+F268</f>
        <v>1550</v>
      </c>
      <c r="G269" s="30">
        <f t="shared" ref="G269:J269" si="94">G258+G268</f>
        <v>48.100000000000009</v>
      </c>
      <c r="H269" s="30">
        <f t="shared" si="94"/>
        <v>35.31</v>
      </c>
      <c r="I269" s="30">
        <f t="shared" si="94"/>
        <v>210.38</v>
      </c>
      <c r="J269" s="30">
        <f t="shared" si="94"/>
        <v>1351.8400000000001</v>
      </c>
      <c r="K269" s="30"/>
      <c r="L269" s="30">
        <f t="shared" ref="L269" si="95">L258+L268</f>
        <v>161.66</v>
      </c>
    </row>
    <row r="270" spans="1:12" ht="15" x14ac:dyDescent="0.25">
      <c r="A270" s="20">
        <v>3</v>
      </c>
      <c r="B270" s="21">
        <v>5</v>
      </c>
      <c r="C270" s="22" t="s">
        <v>19</v>
      </c>
      <c r="D270" s="5" t="s">
        <v>20</v>
      </c>
      <c r="E270" s="36" t="s">
        <v>125</v>
      </c>
      <c r="F270" s="37">
        <v>255</v>
      </c>
      <c r="G270" s="37">
        <v>7.4</v>
      </c>
      <c r="H270" s="37">
        <v>3.4</v>
      </c>
      <c r="I270" s="37">
        <v>60.6</v>
      </c>
      <c r="J270" s="37">
        <v>302.3</v>
      </c>
      <c r="K270" s="38">
        <v>174</v>
      </c>
      <c r="L270" s="37">
        <v>17.46</v>
      </c>
    </row>
    <row r="271" spans="1:12" ht="15" x14ac:dyDescent="0.25">
      <c r="A271" s="23"/>
      <c r="B271" s="15"/>
      <c r="C271" s="11"/>
      <c r="D271" s="48" t="s">
        <v>25</v>
      </c>
      <c r="E271" s="39" t="s">
        <v>126</v>
      </c>
      <c r="F271" s="40">
        <v>50</v>
      </c>
      <c r="G271" s="40">
        <v>5.86</v>
      </c>
      <c r="H271" s="40">
        <v>5.94</v>
      </c>
      <c r="I271" s="40">
        <v>40.799999999999997</v>
      </c>
      <c r="J271" s="40">
        <v>240</v>
      </c>
      <c r="K271" s="41"/>
      <c r="L271" s="40">
        <v>9</v>
      </c>
    </row>
    <row r="272" spans="1:12" ht="15" x14ac:dyDescent="0.25">
      <c r="A272" s="23"/>
      <c r="B272" s="15"/>
      <c r="C272" s="11"/>
      <c r="D272" s="7" t="s">
        <v>21</v>
      </c>
      <c r="E272" s="39" t="s">
        <v>72</v>
      </c>
      <c r="F272" s="40">
        <v>200</v>
      </c>
      <c r="G272" s="40">
        <v>0.1</v>
      </c>
      <c r="H272" s="40" t="s">
        <v>80</v>
      </c>
      <c r="I272" s="40">
        <v>15</v>
      </c>
      <c r="J272" s="40">
        <v>60.4</v>
      </c>
      <c r="K272" s="41">
        <v>376</v>
      </c>
      <c r="L272" s="40">
        <v>1.58</v>
      </c>
    </row>
    <row r="273" spans="1:12" ht="15" x14ac:dyDescent="0.25">
      <c r="A273" s="23"/>
      <c r="B273" s="15"/>
      <c r="C273" s="11"/>
      <c r="D273" s="49" t="s">
        <v>30</v>
      </c>
      <c r="E273" s="39" t="s">
        <v>46</v>
      </c>
      <c r="F273" s="40">
        <v>20</v>
      </c>
      <c r="G273" s="40">
        <v>1.52</v>
      </c>
      <c r="H273" s="40">
        <v>0.18</v>
      </c>
      <c r="I273" s="40">
        <v>9.94</v>
      </c>
      <c r="J273" s="40">
        <v>47.46</v>
      </c>
      <c r="K273" s="41"/>
      <c r="L273" s="40">
        <v>1.52</v>
      </c>
    </row>
    <row r="274" spans="1:12" ht="15" x14ac:dyDescent="0.25">
      <c r="A274" s="23"/>
      <c r="B274" s="15"/>
      <c r="C274" s="11"/>
      <c r="D274" s="49" t="s">
        <v>31</v>
      </c>
      <c r="E274" s="39" t="s">
        <v>47</v>
      </c>
      <c r="F274" s="40">
        <v>20</v>
      </c>
      <c r="G274" s="40">
        <v>1.32</v>
      </c>
      <c r="H274" s="40">
        <v>0.24</v>
      </c>
      <c r="I274" s="40">
        <v>6.68</v>
      </c>
      <c r="J274" s="40">
        <v>34.159999999999997</v>
      </c>
      <c r="K274" s="41"/>
      <c r="L274" s="40">
        <v>1.52</v>
      </c>
    </row>
    <row r="275" spans="1:12" ht="15" x14ac:dyDescent="0.25">
      <c r="A275" s="23"/>
      <c r="B275" s="15"/>
      <c r="C275" s="11"/>
      <c r="D275" s="7" t="s">
        <v>23</v>
      </c>
      <c r="E275" s="39"/>
      <c r="F275" s="40"/>
      <c r="G275" s="40"/>
      <c r="H275" s="40"/>
      <c r="I275" s="40"/>
      <c r="J275" s="40"/>
      <c r="K275" s="41"/>
      <c r="L275" s="40"/>
    </row>
    <row r="276" spans="1:12" ht="15" x14ac:dyDescent="0.25">
      <c r="A276" s="23"/>
      <c r="B276" s="15"/>
      <c r="C276" s="11"/>
      <c r="D276" s="6"/>
      <c r="E276" s="39"/>
      <c r="F276" s="40"/>
      <c r="G276" s="40"/>
      <c r="H276" s="40"/>
      <c r="I276" s="40"/>
      <c r="J276" s="40"/>
      <c r="K276" s="41"/>
      <c r="L276" s="40"/>
    </row>
    <row r="277" spans="1:12" ht="15" x14ac:dyDescent="0.2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5" x14ac:dyDescent="0.25">
      <c r="A278" s="24"/>
      <c r="B278" s="17"/>
      <c r="C278" s="8"/>
      <c r="D278" s="18" t="s">
        <v>32</v>
      </c>
      <c r="E278" s="9"/>
      <c r="F278" s="19">
        <f>SUM(F270:F277)</f>
        <v>545</v>
      </c>
      <c r="G278" s="19">
        <f t="shared" ref="G278:J278" si="96">SUM(G270:G277)</f>
        <v>16.2</v>
      </c>
      <c r="H278" s="19">
        <f t="shared" si="96"/>
        <v>9.76</v>
      </c>
      <c r="I278" s="19">
        <f t="shared" si="96"/>
        <v>133.02000000000001</v>
      </c>
      <c r="J278" s="19">
        <f t="shared" si="96"/>
        <v>684.31999999999994</v>
      </c>
      <c r="K278" s="25"/>
      <c r="L278" s="19">
        <f t="shared" ref="L278" si="97">SUM(L270:L277)</f>
        <v>31.08</v>
      </c>
    </row>
    <row r="279" spans="1:12" ht="15" x14ac:dyDescent="0.25">
      <c r="A279" s="26">
        <f>A270</f>
        <v>3</v>
      </c>
      <c r="B279" s="13">
        <f>B270</f>
        <v>5</v>
      </c>
      <c r="C279" s="10" t="s">
        <v>24</v>
      </c>
      <c r="D279" s="7" t="s">
        <v>25</v>
      </c>
      <c r="E279" s="39" t="s">
        <v>74</v>
      </c>
      <c r="F279" s="40">
        <v>100</v>
      </c>
      <c r="G279" s="40">
        <v>0.8</v>
      </c>
      <c r="H279" s="40" t="s">
        <v>80</v>
      </c>
      <c r="I279" s="40">
        <v>3.4</v>
      </c>
      <c r="J279" s="40">
        <v>16.8</v>
      </c>
      <c r="K279" s="41">
        <v>71</v>
      </c>
      <c r="L279" s="40">
        <v>11.22</v>
      </c>
    </row>
    <row r="280" spans="1:12" ht="15" x14ac:dyDescent="0.25">
      <c r="A280" s="23"/>
      <c r="B280" s="15"/>
      <c r="C280" s="11"/>
      <c r="D280" s="7" t="s">
        <v>26</v>
      </c>
      <c r="E280" s="39" t="s">
        <v>96</v>
      </c>
      <c r="F280" s="40">
        <v>250</v>
      </c>
      <c r="G280" s="40">
        <v>5.08</v>
      </c>
      <c r="H280" s="40">
        <v>5.35</v>
      </c>
      <c r="I280" s="40">
        <v>23.85</v>
      </c>
      <c r="J280" s="40">
        <v>163.87</v>
      </c>
      <c r="K280" s="41">
        <v>102</v>
      </c>
      <c r="L280" s="40">
        <v>16.72</v>
      </c>
    </row>
    <row r="281" spans="1:12" ht="15" x14ac:dyDescent="0.25">
      <c r="A281" s="23"/>
      <c r="B281" s="15"/>
      <c r="C281" s="11"/>
      <c r="D281" s="7" t="s">
        <v>27</v>
      </c>
      <c r="E281" s="39" t="s">
        <v>107</v>
      </c>
      <c r="F281" s="40">
        <v>150</v>
      </c>
      <c r="G281" s="40">
        <v>8.6</v>
      </c>
      <c r="H281" s="40">
        <v>10.53</v>
      </c>
      <c r="I281" s="40">
        <v>12.8</v>
      </c>
      <c r="J281" s="40">
        <v>180.37</v>
      </c>
      <c r="K281" s="41" t="s">
        <v>108</v>
      </c>
      <c r="L281" s="40">
        <v>40</v>
      </c>
    </row>
    <row r="282" spans="1:12" ht="15" x14ac:dyDescent="0.25">
      <c r="A282" s="23"/>
      <c r="B282" s="15"/>
      <c r="C282" s="11"/>
      <c r="D282" s="7" t="s">
        <v>28</v>
      </c>
      <c r="E282" s="39" t="s">
        <v>67</v>
      </c>
      <c r="F282" s="40">
        <v>180</v>
      </c>
      <c r="G282" s="40">
        <v>6.43</v>
      </c>
      <c r="H282" s="40">
        <v>5.81</v>
      </c>
      <c r="I282" s="40">
        <v>34.299999999999997</v>
      </c>
      <c r="J282" s="40">
        <v>215.21</v>
      </c>
      <c r="K282" s="41">
        <v>309</v>
      </c>
      <c r="L282" s="40">
        <v>10.37</v>
      </c>
    </row>
    <row r="283" spans="1:12" ht="15" x14ac:dyDescent="0.25">
      <c r="A283" s="23"/>
      <c r="B283" s="15"/>
      <c r="C283" s="11"/>
      <c r="D283" s="7" t="s">
        <v>29</v>
      </c>
      <c r="E283" s="39" t="s">
        <v>45</v>
      </c>
      <c r="F283" s="40">
        <v>200</v>
      </c>
      <c r="G283" s="40">
        <v>0.08</v>
      </c>
      <c r="H283" s="40" t="s">
        <v>80</v>
      </c>
      <c r="I283" s="40">
        <v>21.82</v>
      </c>
      <c r="J283" s="40">
        <v>87.6</v>
      </c>
      <c r="K283" s="41">
        <v>349</v>
      </c>
      <c r="L283" s="40">
        <v>4.3499999999999996</v>
      </c>
    </row>
    <row r="284" spans="1:12" ht="15" x14ac:dyDescent="0.25">
      <c r="A284" s="23"/>
      <c r="B284" s="15"/>
      <c r="C284" s="11"/>
      <c r="D284" s="7" t="s">
        <v>30</v>
      </c>
      <c r="E284" s="39" t="s">
        <v>46</v>
      </c>
      <c r="F284" s="40">
        <v>50</v>
      </c>
      <c r="G284" s="40">
        <v>3.8</v>
      </c>
      <c r="H284" s="40">
        <v>0.45</v>
      </c>
      <c r="I284" s="40">
        <v>24.85</v>
      </c>
      <c r="J284" s="40">
        <v>118.65</v>
      </c>
      <c r="K284" s="41"/>
      <c r="L284" s="40">
        <v>3.8</v>
      </c>
    </row>
    <row r="285" spans="1:12" ht="15" x14ac:dyDescent="0.25">
      <c r="A285" s="23"/>
      <c r="B285" s="15"/>
      <c r="C285" s="11"/>
      <c r="D285" s="7" t="s">
        <v>31</v>
      </c>
      <c r="E285" s="39" t="s">
        <v>47</v>
      </c>
      <c r="F285" s="40">
        <v>20</v>
      </c>
      <c r="G285" s="40">
        <v>1.32</v>
      </c>
      <c r="H285" s="40">
        <v>0.26</v>
      </c>
      <c r="I285" s="40">
        <v>6.68</v>
      </c>
      <c r="J285" s="40">
        <v>34.18</v>
      </c>
      <c r="K285" s="41"/>
      <c r="L285" s="40">
        <v>1.52</v>
      </c>
    </row>
    <row r="286" spans="1:12" ht="15" x14ac:dyDescent="0.25">
      <c r="A286" s="23"/>
      <c r="B286" s="15"/>
      <c r="C286" s="11"/>
      <c r="D286" s="6"/>
      <c r="E286" s="39"/>
      <c r="F286" s="40"/>
      <c r="G286" s="40"/>
      <c r="H286" s="40"/>
      <c r="I286" s="40"/>
      <c r="J286" s="40"/>
      <c r="K286" s="41"/>
      <c r="L286" s="40"/>
    </row>
    <row r="287" spans="1:12" ht="15" x14ac:dyDescent="0.25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1"/>
      <c r="L287" s="40"/>
    </row>
    <row r="288" spans="1:12" ht="15" x14ac:dyDescent="0.25">
      <c r="A288" s="24"/>
      <c r="B288" s="17"/>
      <c r="C288" s="8"/>
      <c r="D288" s="18" t="s">
        <v>32</v>
      </c>
      <c r="E288" s="9"/>
      <c r="F288" s="19">
        <f>SUM(F279:F287)</f>
        <v>950</v>
      </c>
      <c r="G288" s="19">
        <f t="shared" ref="G288:J288" si="98">SUM(G279:G287)</f>
        <v>26.11</v>
      </c>
      <c r="H288" s="19">
        <f t="shared" si="98"/>
        <v>22.4</v>
      </c>
      <c r="I288" s="19">
        <f t="shared" si="98"/>
        <v>127.69999999999999</v>
      </c>
      <c r="J288" s="19">
        <f t="shared" si="98"/>
        <v>816.68</v>
      </c>
      <c r="K288" s="25"/>
      <c r="L288" s="19">
        <f t="shared" ref="L288" si="99">SUM(L279:L287)</f>
        <v>87.97999999999999</v>
      </c>
    </row>
    <row r="289" spans="1:12" ht="15.75" thickBot="1" x14ac:dyDescent="0.25">
      <c r="A289" s="27">
        <f>A270</f>
        <v>3</v>
      </c>
      <c r="B289" s="28">
        <f>B270</f>
        <v>5</v>
      </c>
      <c r="C289" s="50" t="s">
        <v>4</v>
      </c>
      <c r="D289" s="51"/>
      <c r="E289" s="29"/>
      <c r="F289" s="30">
        <f>F278+F288</f>
        <v>1495</v>
      </c>
      <c r="G289" s="30">
        <f t="shared" ref="G289:J289" si="100">G278+G288</f>
        <v>42.31</v>
      </c>
      <c r="H289" s="30">
        <f t="shared" si="100"/>
        <v>32.159999999999997</v>
      </c>
      <c r="I289" s="30">
        <f t="shared" si="100"/>
        <v>260.72000000000003</v>
      </c>
      <c r="J289" s="30">
        <f t="shared" si="100"/>
        <v>1501</v>
      </c>
      <c r="K289" s="30"/>
      <c r="L289" s="30">
        <f t="shared" ref="L289" si="101">L278+L288</f>
        <v>119.05999999999999</v>
      </c>
    </row>
  </sheetData>
  <mergeCells count="18">
    <mergeCell ref="C80:D80"/>
    <mergeCell ref="C98:D98"/>
    <mergeCell ref="C23:D23"/>
    <mergeCell ref="C193:D193"/>
    <mergeCell ref="C117:D117"/>
    <mergeCell ref="C135:D135"/>
    <mergeCell ref="C156:D156"/>
    <mergeCell ref="C175:D175"/>
    <mergeCell ref="C1:E1"/>
    <mergeCell ref="H1:K1"/>
    <mergeCell ref="H2:K2"/>
    <mergeCell ref="C40:D40"/>
    <mergeCell ref="C60:D60"/>
    <mergeCell ref="C213:D213"/>
    <mergeCell ref="C233:D233"/>
    <mergeCell ref="C251:D251"/>
    <mergeCell ref="C269:D269"/>
    <mergeCell ref="C289:D2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2026-06-11T05:05:49Z</dcterms:modified>
</cp:coreProperties>
</file>